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mer\Downloads\"/>
    </mc:Choice>
  </mc:AlternateContent>
  <xr:revisionPtr revIDLastSave="0" documentId="8_{A6584AA5-2FCF-4B19-B1F6-04087E4F44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MENTO" sheetId="1" r:id="rId1"/>
    <sheet name="CULTURA VIV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" i="2" l="1"/>
  <c r="AX4" i="2"/>
  <c r="AX2" i="2"/>
  <c r="AF16" i="1"/>
  <c r="AF5" i="1"/>
  <c r="AF14" i="1"/>
  <c r="AF15" i="1"/>
  <c r="AF11" i="1"/>
  <c r="AF13" i="1"/>
  <c r="AF12" i="1"/>
  <c r="AF2" i="1"/>
  <c r="AF8" i="1"/>
  <c r="AF3" i="1"/>
  <c r="AF17" i="1"/>
  <c r="AF6" i="1"/>
  <c r="AF9" i="1"/>
  <c r="AF7" i="1"/>
  <c r="AF10" i="1"/>
  <c r="AF4" i="1"/>
</calcChain>
</file>

<file path=xl/sharedStrings.xml><?xml version="1.0" encoding="utf-8"?>
<sst xmlns="http://schemas.openxmlformats.org/spreadsheetml/2006/main" count="480" uniqueCount="299">
  <si>
    <t>Carimbo de data/hora</t>
  </si>
  <si>
    <t>O Proponente é Pessoa Física ou Pessoa Jurídica:</t>
  </si>
  <si>
    <t>Nome Completo ou Razão Social do Proponente:</t>
  </si>
  <si>
    <t>Base orçamentaria solicitada pelo Proponente:</t>
  </si>
  <si>
    <t>Em qual área esta concorrendo?</t>
  </si>
  <si>
    <t>Nome do Projeto:</t>
  </si>
  <si>
    <t>O Proponente optou por concorrer a cota?</t>
  </si>
  <si>
    <t>Descreva em qual categoria de cota ele esta concorrendo:</t>
  </si>
  <si>
    <t>O proponente apresentou comprovante de endereço atual e de dois anos atrás comprovando que reside em Itapema?</t>
  </si>
  <si>
    <t>Descreva abaixo quais comprovante apresentou e/ou alguma situação atípica que é importante nos atentar:</t>
  </si>
  <si>
    <t>Proponente apresentou documento de identificação com foto, comprovando dados do RG e CPF?</t>
  </si>
  <si>
    <t>Em caso de CNPJ, o proponente apresentou cartão CNPJ e/ou contrato social da empresa?</t>
  </si>
  <si>
    <t>Em qual Edital o proponente esta concorrendo</t>
  </si>
  <si>
    <t>Justificativa</t>
  </si>
  <si>
    <t>Justificativa:</t>
  </si>
  <si>
    <t xml:space="preserve">PONTUAÇÃO BÔNUS PARA PROPONENTES PESSOAS FÍSICAS   </t>
  </si>
  <si>
    <t>Total da Pontuação Bônus PF</t>
  </si>
  <si>
    <t xml:space="preserve">PONTUAÇÃO EXTRA PARA PROPONENTES PESSOAS JURÍDICAS E COLETIVOS OU GRUPOS CULTURAIS SEM CNPJ  </t>
  </si>
  <si>
    <t>Total da Pontuação Bônus PJ</t>
  </si>
  <si>
    <t>Pessoa Física</t>
  </si>
  <si>
    <t>Tamara Reinert</t>
  </si>
  <si>
    <t>Projetos e iniciativas culturais de ampla concorrência</t>
  </si>
  <si>
    <t>Esmalte Parafina Surf Day</t>
  </si>
  <si>
    <t>Não</t>
  </si>
  <si>
    <t>não</t>
  </si>
  <si>
    <t xml:space="preserve">não envio os comprovantes de endereço </t>
  </si>
  <si>
    <t>Sim</t>
  </si>
  <si>
    <t>Edital Fomento a Execução de Ações Culturais</t>
  </si>
  <si>
    <t xml:space="preserve"> O projeto apresenta uma boa coerência entre o objeto, os objetivos e a justificativa. As metas estão claramente delineadas e refletem um planejamento adequado. No entanto, a descrição das expectativas de resultados poderia ser mais detalhada, para proporcionar uma visão mais precisa dos impactos esperados.</t>
  </si>
  <si>
    <t xml:space="preserve"> A proposta de promover o surf feminino e o bem-estar tem grande potencial de impacto cultural em Itapema, além de valorizar e integrar as mulheres na prática de esportes ao ar livre. A inclusão de empreendedores locais e o incentivo ao consumo consciente são aspectos positivos que reforçam a relevância do projeto.</t>
  </si>
  <si>
    <t xml:space="preserve"> O projeto demonstra um forte compromisso com a inclusão de grupos historicamente vulneráveis, como mulheres e, potencialmente, pessoas com deficiência, através de medidas de acessibilidade. A promoção de um ambiente acolhedor e seguro é um ponto positivo que reforça a integração comunitária.
</t>
  </si>
  <si>
    <t xml:space="preserve"> A planilha orçamentária apresenta uma estrutura clara e coerente com as atividades propostas. No entanto, algumas despesas, como marketing e assessoria de imprensa, poderiam ser melhor detalhadas em termos de justificativa, o que compromete um pouco a percepção de viabilidade técnica.
</t>
  </si>
  <si>
    <t xml:space="preserve">A estratégia de divulgação está bem delineada, utilizando múltiplas plataformas e parcerias que são pertinentes ao público-alvo. No entanto, a execução de algumas ações de divulgação, especialmente a abordagem em grupos comunitários, poderia ser mais detalhada.
</t>
  </si>
  <si>
    <t xml:space="preserve"> A ficha técnica inclui profissionais com experiência relevante nas áreas propostas. A diversidade das funções e a experiência de cada membro da equipe são adequadas ao escopo do projeto, embora uma maior ênfase na qualificação de alguns profissionais poderia fortalecer a argumentação.</t>
  </si>
  <si>
    <t>A trajetória de Tamara Reinert é sólida, com várias produções culturais reconhecidas e uma clara conexão com a temática do projeto. Seu envolvimento prévio com iniciativas de inclusão e promoção do surf feminino é um indicativo positivo de sua capacidade de execução.</t>
  </si>
  <si>
    <t>H - Agentes culturais do gênero feminino - 5 Pontos</t>
  </si>
  <si>
    <t>Coletivo sem CNPJ</t>
  </si>
  <si>
    <t>LIDOMAR DANIEL BORDIN</t>
  </si>
  <si>
    <t>BANDA NOEL</t>
  </si>
  <si>
    <t xml:space="preserve">O projeto apresenta uma estrutura coerente em seus objetivos e justificativas, destacando a relevância da música natalina na comunidade. No entanto, a descrição das metas poderia ser mais detalhada em relação aos resultados esperados, o que limita a clareza sobre como esses objetivos serão mensurados.
</t>
  </si>
  <si>
    <t xml:space="preserve"> A proposta tem um impacto positivo na cultura local, promovendo a música instrumental e festividades natalinas. Contudo, a justificativa para a importância cultural poderia incluir dados ou exemplos específicos que demonstrassem a contribuição do projeto para o enriquecimento da cena cultural de Itapema.
</t>
  </si>
  <si>
    <t>O projeto menciona a inclusão de diversos grupos sociais e a acessibilidade das apresentações. No entanto, faltam detalhes sobre como a integração comunitária será realizada na prática, especialmente em relação à inclusão de grupos vulneráveis, o que poderia fortalecer esta parte da proposta.</t>
  </si>
  <si>
    <t xml:space="preserve">A planilha orçamentária é clara, mas apresenta uma despesa significativa para o coordenador artístico, que poderia ser melhor justificada em relação às demais despesas. O cronograma é funcional, mas a relação entre os prazos e a execução das metas pode ser mais explícita.
</t>
  </si>
  <si>
    <t xml:space="preserve"> O plano de divulgação menciona estratégias de comunicação, mas carece de um detalhamento mais robusto sobre como essas ações se alinharão com as metas do projeto. A viabilidade comunicacional poderia ser mais bem explorada, com exemplos de mídias e materiais específicos.</t>
  </si>
  <si>
    <t xml:space="preserve"> A ficha técnica apresenta profissionais com experiência, mas a relação entre suas habilidades e as atividades designadas poderia ser mais bem evidenciada. Uma descrição mais aprofundada sobre as competências dos integrantes ajudaria a fortalecer essa avaliação.</t>
  </si>
  <si>
    <t>O histórico da Banda Noel é positivo, com várias apresentações ao longo dos anos. No entanto, informações sobre o impacto dessas apresentações e a recepção do público poderiam enriquecer a análise da trajetória e a relevância do proponente no contexto cultural.</t>
  </si>
  <si>
    <t>Estella Parisotto Lucas</t>
  </si>
  <si>
    <t>CONSTELLATE</t>
  </si>
  <si>
    <t>O projeto apresenta uma boa coerência entre seus objetivos, justificativa e metas. A proposta de preservar a cultura local por meio de um livro infantil é relevante, mas a relação entre a narrativa e as memórias dos pescadores poderia ser mais explicitada. As metas são claras, mas não detalham suficientemente como a preservação da cultura será efetivamente monitorada.</t>
  </si>
  <si>
    <t>O projeto é altamente relevante, pois promove a valorização da cultura local e a memória dos pescadores de Itapema. A proposta de atingir um público infantil e educacional também contribui significativamente para a formação cultural das novas gerações.</t>
  </si>
  <si>
    <t>O projeto demonstra um bom compromisso com a inclusão social, oferecendo versões em braille e acessibilidade para deficientes. O evento de contação de histórias também pode promover a integração entre alunos e a comunidade. Contudo, uma maior participação da comunidade na execução do projeto poderia ser enfatizada.
D) Coerência da planilha orçamentária e do cronograma de execução nas metas, resultados e desdobramentos do projeto proposto</t>
  </si>
  <si>
    <t>A planilha orçamentária apresenta um detalhamento adequado, mas a justificativa dos custos e a correlação entre os gastos e os resultados esperados poderia ser mais bem explorada. O cronograma parece realista, mas não é explicitado como os desdobramentos de cada etapa serão monitorados.</t>
  </si>
  <si>
    <t>A estratégia de divulgação menciona meios tradicionais e digitais, mas falta um plano mais robusto de como engajar o público-alvo e monitorar a eficácia dessas ações. A visibilidade do projeto poderia ser ampliada com mais detalhamento nas táticas de comunicação.</t>
  </si>
  <si>
    <t xml:space="preserve"> A equipe técnica possui experiência relevante para as funções propostas, o que é positivo. Contudo, uma maior clareza sobre como cada membro da equipe contribuirá especificamente para os resultados do projeto poderia fortalecer a justificativa da escolha dos profissionais.</t>
  </si>
  <si>
    <t>A proponente apresenta uma trajetória consolidada na área literária e cultural, com experiência na coordenação de projetos e publicações. No entanto, seria útil incluir mais informações sobre suas interações com a comunidade para contextualizar melhor sua atuação.</t>
  </si>
  <si>
    <t>andres aguiar</t>
  </si>
  <si>
    <t>Cordas e Talentos</t>
  </si>
  <si>
    <t xml:space="preserve"> O projeto apresenta uma estrutura coerente em termos de objetivos e justificativas, visando a musicalização e inclusão social. Contudo, a descrição das metas poderia ser mais específica, especialmente em relação aos resultados esperados após as oficinas, como o número exato de apresentações e a avaliação do aprendizado dos alunos.
</t>
  </si>
  <si>
    <t>A proposta contribui para o enriquecimento cultural de Itapema, oferecendo acesso à musicalização e oportunidades de aprendizado para comunidades carentes. No entanto, faltam indicadores claros que demonstrem o impacto direto na cultura local, como colaborações com outros espaços culturais ou eventos.</t>
  </si>
  <si>
    <t>O projeto se destaca ao promover a inclusão de diversos grupos em situação de vulnerabilidade, com foco na musicalização como ferramenta de transformação social. A acessibilidade arquitetônica e atitudinal é bem abordada, o que reforça sua relevância social.</t>
  </si>
  <si>
    <t xml:space="preserve"> A planilha orçamentária é detalhada e as despesas são coerentes com as metas estabelecidas. Entretanto, o orçamento total ultrapassa o valor da cota prevista (R$ 25.380,96), o que pode comprometer a viabilidade financeira do projeto.
</t>
  </si>
  <si>
    <t xml:space="preserve"> O plano de divulgação contempla várias estratégias, incluindo redes sociais e cartazes, mas não apresenta um cronograma detalhado ou métodos específicos de avaliação da eficácia dessas estratégias, o que poderia fortalecer a execução do projeto.
</t>
  </si>
  <si>
    <t>A equipe técnica é adequada para o desenvolvimento do projeto, embora a falta de informações sobre a experiência específica dos profissionais com a faixa etária e o público-alvo possa ser um ponto fraco.</t>
  </si>
  <si>
    <t>O proponente possui uma trajetória razoável na área cultural, mas seria benéfico incluir mais detalhes sobre suas realizações anteriores e a relevância delas para a proposta atual.</t>
  </si>
  <si>
    <t>LORECI LURDES DE OLIVEIRA</t>
  </si>
  <si>
    <t>CULTURA 1.000 GRAUS</t>
  </si>
  <si>
    <t xml:space="preserve">O projeto apresenta uma coerência geral entre o objeto, objetivos e justificativa. As metas estão claramente delineadas, e a proposta de oferecer oficinas de cultura popular afro-brasileira é pertinente. No entanto, faltou uma explicação mais aprofundada sobre como os resultados serão mensurados e avaliados ao longo do projeto.
</t>
  </si>
  <si>
    <t>A proposta é relevante para o cenário cultural de Itapema, pois busca promover a cultura afro-brasileira e sua valorização. A iniciativa de oferecer oficinas gratuitas e as apresentações itinerantes contribuem para o enriquecimento cultural da comunidade local.</t>
  </si>
  <si>
    <t xml:space="preserve">O projeto menciona que as oficinas são abertas a todos, mas não apresenta estratégias específicas para garantir a inclusão de grupos em situação de vulnerabilidade, como pessoas com deficiência ou idosos. Seria benéfico incluir mais detalhes sobre como a diversidade será atendida.
</t>
  </si>
  <si>
    <t>A planilha orçamentária parece coerente em relação às atividades propostas. Entretanto, há uma leve diferença entre o total previsto e o valor total apresentado, o que pode gerar questionamentos sobre a precisão dos dados. Um detalhamento mais claro na justificativa de alguns itens ajudaria na avaliação.</t>
  </si>
  <si>
    <t xml:space="preserve">O plano de divulgação não foi claramente detalhado, o que dificulta a avaliação da viabilidade comunicacional do projeto. É fundamental apresentar estratégias específicas para atingir o público-alvo e garantir a adesão às oficinas.
</t>
  </si>
  <si>
    <t>A ficha técnica apresenta profissionais com experiência, o que é um ponto positivo. No entanto, não há informações suficientes sobre a formação e experiência específica dos membros, o que poderia enriquecer a avaliação.</t>
  </si>
  <si>
    <t>O proponente apresenta uma trajetória sólida na área cultural, com experiência relevante em capoeira e coordenação de projetos. Isso demonstra comprometimento e capacidade para a execução da proposta.</t>
  </si>
  <si>
    <t>EDER DE AVILA DACRUZ</t>
  </si>
  <si>
    <t>FESTIVAL NACIONAL DE CULTURA INCLUSIVA CAPOEIRA 1.000 GRAUS</t>
  </si>
  <si>
    <t>O projeto apresenta uma proposta coerente com objetivos claros de difusão cultural e inclusão, destacando a capoeira como ferramenta de socialização. Contudo, a justificativa poderia ser mais robusta em relação à viabilidade dos resultados esperados, especialmente quanto à inclusão de alunos com deficiências.</t>
  </si>
  <si>
    <t xml:space="preserve">O projeto contribui significativamente para a valorização da cultura local, promovendo a capoeira e atendendo a um público amplo, incluindo crianças e jovens de diferentes contextos sociais. A iniciativa é pertinente e se alinha com as necessidades culturais do município.
</t>
  </si>
  <si>
    <t>A proposta aborda a inclusão de crianças com deficiências e outras vulnerabilidades, promovendo a integração social. No entanto, poderia detalhar melhor as estratégias específicas para atingir esses grupos e o impacto esperado.</t>
  </si>
  <si>
    <t xml:space="preserve">A planilha orçamentária apresenta uma distribuição clara dos recursos, mas algumas justificativas para os valores poderiam ser mais explicativas. O cronograma é funcional, mas a viabilidade dos prazos não é completamente evidente, especialmente em relação à execução das etapas.
</t>
  </si>
  <si>
    <t xml:space="preserve"> Embora o plano de divulgação mencione o uso de redes sociais, falta uma estratégia mais detalhada sobre como o público-alvo será alcançado e engajado. A comunicação das atividades poderia ser mais específica e integrada ao cronograma.
</t>
  </si>
  <si>
    <t>Os profissionais envolvidos possuem experiências relevantes e coerentes com as funções designadas no projeto, assegurando que a execução será realizada com competência técnica.</t>
  </si>
  <si>
    <t>O proponente apresenta uma sólida trajetória na produção cultural, demonstrando um histórico consistente de atividades que enriquecem a cultura local e favorecem a inclusão.</t>
  </si>
  <si>
    <t>ROZILAINE APARECIDA FONTANA</t>
  </si>
  <si>
    <t>Projeto João de Barro-</t>
  </si>
  <si>
    <t>O projeto apresenta uma coerência geral entre seus objetivos, justificativa e metas. No entanto, a descrição poderia ser mais detalhada em relação aos resultados esperados, como a especificação do impacto das aulas e exposições na comunidade.</t>
  </si>
  <si>
    <t>A proposta tem potencial para contribuir com a valorização da cultura açoriana e o desenvolvimento de habilidades artísticas na comunidade. No entanto, a conexão com iniciativas culturais já existentes no município poderia ser mais explicitada.</t>
  </si>
  <si>
    <t>O projeto é aberto a um público diverso, incluindo pessoas em situação de vulnerabilidade. Contudo, seria benéfico incluir estratégias específicas para garantir a participação ativa desses grupos, como parcerias com instituições sociais.</t>
  </si>
  <si>
    <t>A planilha orçamentária e o cronograma estão alinhados com as metas do projeto. No entanto, a viabilidade de alguns itens poderia ser mais bem justificada, como a necessidade de determinados materiais e ferramentas.</t>
  </si>
  <si>
    <t xml:space="preserve"> O plano de divulgação contempla redes sociais, o que é adequado. No entanto, a falta de um cronograma mais detalhado e de estratégias específicas de comunicação pode limitar a eficácia da divulgação.</t>
  </si>
  <si>
    <t>A ceramista Rozilaine Aparecida Fontana possui experiência relevante que se alinha bem com as atividades do projeto. Seu histórico de atuação nas áreas de cerâmica e educação enriquece a proposta.</t>
  </si>
  <si>
    <t>O mini currículo apresentado demonstra uma trajetória consistente e significativa na área de cerâmica, com experiências práticas e participação em projetos anteriores. Isso confere credibilidade ao projeto.</t>
  </si>
  <si>
    <t>Pessoa Jurídica</t>
  </si>
  <si>
    <t>Peter Allan Ramos</t>
  </si>
  <si>
    <t>Livro infantil Que Bicho e esse</t>
  </si>
  <si>
    <t xml:space="preserve">A proposta apresenta coerência em seu objeto e objetivos, destacando a relevância da literatura infantil e a promoção da acessibilidade. As metas são claras e quantificáveis, embora a justificativa poderia ser mais detalhada em relação à conexão com o contexto cultural local.
</t>
  </si>
  <si>
    <t>A ação tem potencial para enriquecer a cultura de Itapema, especialmente por seu foco em crianças e na inclusão de grupos vulneráveis. A doação de exemplares a escolas e bibliotecas, assim como a contrapartida cultural, demonstra um compromisso com o fortalecimento da literatura na região.</t>
  </si>
  <si>
    <t>O projeto se destaca pela ênfase na acessibilidade, com a produção de materiais em braille e formatos digitais inclusivos. Além disso, ao atender escolas em situações de vulnerabilidade social, promove a inclusão de diversos grupos, contribuindo efetivamente para a integração comunitária.</t>
  </si>
  <si>
    <t>A planilha orçamentária é bem estruturada, com justificativas adequadas para os valores apresentados. No entanto, alguns itens poderiam ter mais clareza quanto à sua execução prática. O cronograma é razoavelmente coerente, embora o tempo estimado para algumas etapas possa ser otimista.</t>
  </si>
  <si>
    <t>Embora o projeto mencione várias estratégias de divulgação, a descrição carece de um detalhamento maior sobre a execução dessas ações e o público-alvo específico. Isso pode comprometer a visibilidade do projeto entre os potenciais beneficiários.</t>
  </si>
  <si>
    <t>A equipe é composta por profissionais com experiência relevante e adequada às suas funções no projeto. Os currículos apresentados são consistentes, mostrando que a equipe tem as competências necessárias para garantir a qualidade da execução.</t>
  </si>
  <si>
    <t>O proponente possui uma trajetória sólida, com experiências anteriores em projetos culturais e educacionais. Contudo, a apresentação poderia enfatizar mais resultados concretos de projetos passados, ampliando a percepção de sua capacidade de execução.</t>
  </si>
  <si>
    <t>Kevin Do Nascimento Madruga De Oliveira</t>
  </si>
  <si>
    <t>PROJETO MUSICAS</t>
  </si>
  <si>
    <t xml:space="preserve">Pessoas que alto se declaram negras </t>
  </si>
  <si>
    <t xml:space="preserve"> O projeto apresenta uma coerência significativa entre os objetivos, justificativas e metas, refletindo um bom entendimento da proposta musical e educativa. No entanto, alguns detalhes poderiam ser mais explicitados, especialmente em relação aos resultados esperados.</t>
  </si>
  <si>
    <t xml:space="preserve">A proposta enriquece a cultura local ao promover a musicalização de crianças e jovens, especialmente em comunidades carentes. A inclusão de intérpretes de LIBRAS e a acessibilidade para diferentes grupos sociais reforçam sua relevância cultural.
</t>
  </si>
  <si>
    <t xml:space="preserve">O projeto demonstra um forte compromisso com a inclusão social, oferecendo aulas gratuitas para pessoas de baixa renda e integrando grupos historicamente vulneráveis, como pessoas com deficiência e idosos, de maneira exemplar.
</t>
  </si>
  <si>
    <t xml:space="preserve"> Embora a planilha apresente a maioria dos itens de forma clara, alguns valores e justificativas carecem de maior detalhamento para garantir a viabilidade financeira. O cronograma também poderia incluir mais informações sobre a execução de etapas específicas.</t>
  </si>
  <si>
    <t>O plano de divulgação está bem alinhado com os objetivos do projeto, mas a execução poderia ser mais robusta em termos de detalhamento das estratégias e dos públicos-alvo.</t>
  </si>
  <si>
    <t xml:space="preserve"> A ficha técnica é composta por profissionais com experiência relevante nas áreas propostas, o que demonstra boa compatibilidade com as atividades a serem realizadas no projeto.
</t>
  </si>
  <si>
    <t>O proponente possui uma trajetória consistente e diversificada na música, com experiências que corroboram sua capacidade de conduzir o projeto de forma efetiva.</t>
  </si>
  <si>
    <t>I - Agentes culturais negros e indígenas - 5 Pontos</t>
  </si>
  <si>
    <t>Letícia Santos da Silva</t>
  </si>
  <si>
    <t>PROJETO OFICINA DE CANTO CORAL</t>
  </si>
  <si>
    <t xml:space="preserve"> O projeto apresenta um bom nível de coerência entre o objeto, os objetivos, a justificativa e as metas. As aulas de canto coral são bem delineadas, com um conteúdo claro que visa desenvolver habilidades musicais e promover inclusão social. No entanto, algumas partes poderiam ser mais detalhadas, especialmente em relação à mensuração dos resultados esperados.</t>
  </si>
  <si>
    <t xml:space="preserve">A proposta contribui para o enriquecimento da vida cultural local ao oferecer aulas gratuitas de canto coral, promovendo o acesso à música. Contudo, seria relevante esclarecer como o projeto se articula com outras iniciativas culturais já existentes na comunidade.
</t>
  </si>
  <si>
    <t xml:space="preserve">O projeto busca integrar diferentes grupos sociais, mas a proposta poderia explorar mais formas de engajamento com populações específicas em situação de vulnerabilidade. As medidas de acessibilidade são um ponto positivo, mas a inclusão de estratégias para atingir mais efetivamente esses grupos ainda é limitada.
</t>
  </si>
  <si>
    <t xml:space="preserve">A planilha orçamentária está coerente com as atividades propostas, e os custos são justificados. O cronograma é claro e viável, com datas definidas. Porém, uma maior detalhamento sobre eventuais imprevistos e como eles seriam gerenciados poderia ser benéfico.
</t>
  </si>
  <si>
    <t xml:space="preserve">A estratégia de divulgação menciona o uso de redes sociais e cartazes, mas faltam detalhes sobre como essas ações serão executadas e medidas de acompanhamento da efetividade das mesmas. A inclusão de métodos de feedback poderia enriquecer essa parte.
</t>
  </si>
  <si>
    <t>A ficha técnica é adequada, com a proponente possuindo formação e experiência relevantes. O currículo apresentado demonstra uma sólida trajetória na área musical, o que reforça a capacidade de execução do projeto.</t>
  </si>
  <si>
    <t>A proponente possui uma trajetória consistente, com experiências em ensino e atuação em diversos projetos culturais. Isso lhe confere credibilidade e mostra um forte comprometimento com a cultura local.</t>
  </si>
  <si>
    <t>L - Pessoas jurídicas compostas majoritariamente por mulheres - 5 Pontos</t>
  </si>
  <si>
    <t>Antônio Carlos Andreoni Souza</t>
  </si>
  <si>
    <t>PROJETO PAZ NAS ESCOLAS</t>
  </si>
  <si>
    <t xml:space="preserve">pessoas que alto se declaram negras </t>
  </si>
  <si>
    <t>O projeto apresenta uma boa coerência entre seu objeto, objetivos, justificativa e metas. A proposta de realizar concertos didáticos visa promover a cultura da paz entre crianças e jovens, o que é relevante e bem fundamentado. Contudo, algumas metas poderiam ser mais específicas, o que impacta a clareza sobre os resultados esperados.</t>
  </si>
  <si>
    <t xml:space="preserve"> A ação proposta é significativa para o enriquecimento da cultura em Itapema, promovendo a educação musical e a valorização de temas como a paz e a diversidade. O projeto já teve um impacto positivo em edições anteriores, atendendo um grande número de crianças, o que reforça sua relevância.</t>
  </si>
  <si>
    <t xml:space="preserve">O projeto demonstra um forte compromisso com a inclusão, atendendo alunos em situação de vulnerabilidade e implementando medidas de acessibilidade. A proposta de interação com a comunidade escolar e a sensibilização sobre resolução de conflitos são bem articuladas.
</t>
  </si>
  <si>
    <t>A planilha orçamentária é detalhada e parece adequada às necessidades do projeto. No entanto, a execução dos prazos no cronograma apresenta alguns pontos que poderiam ser mais bem justificados, especialmente em relação à alocação de recursos em diferentes etapas do projeto.</t>
  </si>
  <si>
    <t>O plano de divulgação é apropriado e utiliza diferentes canais de comunicação. Contudo, a descrição das estratégias poderia ser mais detalhada, especialmente em como alcançar o público alvo de maneira efetiva.</t>
  </si>
  <si>
    <t xml:space="preserve"> A ficha técnica apresenta profissionais com experiência adequada às atividades propostas. A equipe inclui membros com competências relevantes, o que contribui para a viabilidade do projeto.</t>
  </si>
  <si>
    <t>Nego Joe tem uma carreira consolidada e reconhecida, com experiências que enriquecem o projeto. Sua trajetória inclui importantes parcerias e um trabalho significativo com a juventude, o que agrega valor à proposta.</t>
  </si>
  <si>
    <t>K - Pessoas jurídicas ou coletivos/grupos compostos majoritariamente por pessoas negras ou indígenas - 5 Pontos</t>
  </si>
  <si>
    <t>VANILTON RODRIGUES</t>
  </si>
  <si>
    <t>PROJETO RECORTES POETICOS</t>
  </si>
  <si>
    <t>A proposta apresenta uma estrutura coerente com objetivos claros voltados para a promoção da literatura e a valorização da cultura local. Contudo, a justificativa poderia ser mais robusta ao detalhar a relevância histórica e cultural das práticas propostas, além de não deixar explícitos os métodos para a avaliação dos resultados.</t>
  </si>
  <si>
    <t>A ação é pertinente para o cenário cultural de Itapema, uma vez que busca resgatar tradições orais e promover a escrita criativa. Entretanto, a descrição do impacto esperado poderia ser mais aprofundada, considerando a diversidade cultural e o envolvimento da comunidade em seu todo.</t>
  </si>
  <si>
    <t xml:space="preserve"> O projeto propõe a inclusão de idosos e estudantes, além de garantir acessibilidade com intérprete de Libras. No entanto, a abordagem sobre como essas ações serão concretizadas e o impacto real sobre a integração da comunidade poderia ser mais explorada.</t>
  </si>
  <si>
    <t>A planilha orçamentária e o cronograma estão apresentados de forma clara, refletindo a viabilidade das ações. Contudo, alguns valores e quantidades poderiam ser justificados de maneira mais detalhada, especialmente no que diz respeito ao custo de contratação de profissionais e materiais.</t>
  </si>
  <si>
    <t xml:space="preserve">A estratégia de divulgação é ampla, utilizando diversas mídias para alcançar o público-alvo. Entretanto, faltam detalhes sobre como será mensurado o alcance e a eficácia das campanhas de divulgação, o que poderia reforçar a credibilidade da proposta.
</t>
  </si>
  <si>
    <t>Os profissionais envolvidos têm formação e experiência relacionadas às atividades que desenvolverão, o que confere credibilidade ao projeto. No entanto, a apresentação de currículos ou portfólios que comprovem essa experiência é necessária para fortalecer a análise.</t>
  </si>
  <si>
    <t xml:space="preserve"> O proponente possui experiência relevante na área, mas a apresentação do currículo poderia ser mais detalhada, destacando projetos anteriores e resultados obtidos, o que ajudaria a avaliar melhor sua capacidade de execução.</t>
  </si>
  <si>
    <t>ROSANA OURIQUES</t>
  </si>
  <si>
    <t>Itapema, jardim de Santa Catarina</t>
  </si>
  <si>
    <t xml:space="preserve"> O projeto apresenta um objeto claro e coeso, focando na publicação de um livro infantil que valoriza a história e cultura de Itapema. No entanto, algumas partes da justificativa poderiam ser mais detalhadas em relação à metodologia de execução e ao impacto esperado.
</t>
  </si>
  <si>
    <t>O projeto é relevante, pois busca preservar e valorizar a memória cultural local, além de educar as crianças sobre sua herança. A inclusão da pesca artesanal da tainha como tema central é pertinente, considerando a cultura regional.</t>
  </si>
  <si>
    <t>O projeto menciona o público infantil e a inclusão de crianças com deficiência através do audiobook, mas poderia expandir as iniciativas voltadas para outras comunidades em situação de vulnerabilidade social. Ações mais direcionadas a grupos específicos poderiam fortalecer este aspecto.</t>
  </si>
  <si>
    <t>A planilha orçamentária é detalhada e apresenta itens coerentes com os objetivos do projeto. O cronograma é bem estruturado, embora a execução de algumas etapas possa ser otimizada, especialmente em relação ao tempo destinado à produção do audiobook.</t>
  </si>
  <si>
    <t>O plano de divulgação abrange várias mídias e eventos, mas falta uma estratégia mais robusta para engajamento contínuo com o público-alvo, especialmente nas fases pré e pós-produção.</t>
  </si>
  <si>
    <t>A ficha técnica apresenta profissionais qualificados, mas a falta de informações sobre experiências prévias em projetos similares levanta dúvidas sobre a compatibilidade total das competências com as atividades propostas.</t>
  </si>
  <si>
    <t>O currículo da proponente é sólido, com diversas publicações e prêmios, indicando uma experiência significativa no campo literário. Essa trajetória fortalece a credibilidade do projeto.</t>
  </si>
  <si>
    <t>Thifanny Simas.</t>
  </si>
  <si>
    <t>PROJETOS FILMES E MUSICAS</t>
  </si>
  <si>
    <t xml:space="preserve"> O projeto apresenta uma coerência geral entre seus objetivos, justificativa e metas. No entanto, algumas partes do conteúdo poderiam ser mais detalhadas, especialmente em relação à metodologia a ser utilizada nas apresentações e a forma de avaliação dos resultados.</t>
  </si>
  <si>
    <t xml:space="preserve">A proposta contribui de maneira significativa para o enriquecimento cultural do município, especialmente ao resgatar e valorizar a prática de corpo coreográfico nas escolas e promover a dança acessível à comunidade.
</t>
  </si>
  <si>
    <t xml:space="preserve">O projeto demonstra um bom potencial de integração comunitária ao incluir apresentações em escolas públicas e na APAE. A presença de um intérprete de libras também reforça o compromisso com a inclusão. No entanto, poderia expandir mais as estratégias para engajar a comunidade local de maneira mais abrangente.
</t>
  </si>
  <si>
    <t xml:space="preserve">A planilha orçamentária é clara e parece coerente com os objetivos do projeto. Entretanto, algumas justificativas para os valores poderiam ser mais detalhadas, especialmente em relação aos cachês, que parecem altos em comparação com o mercado local.
</t>
  </si>
  <si>
    <t>A estratégia de divulgação apresentada é básica e depende muito das redes sociais e cartazes. Seria interessante incluir um plano mais robusto que considere outros canais de comunicação e formas de engajamento com o público.</t>
  </si>
  <si>
    <t>A equipe técnica possui experiência relevante e compatível com as atividades propostas no projeto. Os currículos apresentados demonstram uma sólida formação e atuação no campo da dança.</t>
  </si>
  <si>
    <t>A trajetória do proponente e dos membros do coletivo é significativa, com uma experiência sólida nas áreas de dança e música. No entanto, uma maior ênfase em suas contribuições específicas para a cultura local poderia fortalecer a análise.</t>
  </si>
  <si>
    <t>Fernando Radtke</t>
  </si>
  <si>
    <t>Tropeiros Litoral</t>
  </si>
  <si>
    <t xml:space="preserve">O projeto apresenta uma boa coerência entre seu objeto, objetivos e justificativa. A proposta de um grupo de dança açoriana inclusivo é clara e as metas são bem definidas. No entanto, algumas metas poderiam ser mais específicas em relação aos resultados esperados.
</t>
  </si>
  <si>
    <t>O projeto tem alta relevância cultural para Itapema, uma vez que busca resgatar e valorizar a história da colonização açoriana, contribuindo para a identidade cultural local. As ações propostas têm potencial para enriquecer o cenário cultural do município.</t>
  </si>
  <si>
    <t>O projeto se destaca pela inclusão de pessoas com deficiência e pela oferta de aulas gratuitas. A presença de um professor com deficiência é um ponto positivo que facilita a inclusão de outros participantes em situação de vulnerabilidade.</t>
  </si>
  <si>
    <t xml:space="preserve"> planilha orçamentária é razoavelmente coerente com as atividades propostas. No entanto, a justificativa dos custos para algumas atividades poderia ser mais detalhada, especialmente em relação aos valores de produção de figurinos e personagens.</t>
  </si>
  <si>
    <t>O plano de divulgação é bem elaborado, incluindo estratégias acessíveis, como o uso de Libras. Contudo, faltam detalhes sobre a abrangência e periodicidade das campanhas nas redes sociais, o que poderia aumentar a visibilidade do projeto.</t>
  </si>
  <si>
    <t>A ficha técnica apresenta profissionais qualificados, com experiências pertinentes às funções a serem desempenhadas. A inclusão de um professor com deficiência também contribui para a adequação da equipe ao projeto.</t>
  </si>
  <si>
    <t>O Grupo Tropeiros do Litoral possui uma longa e respeitável trajetória, com reconhecimentos em festivais significativos. Isso demonstra experiência e comprometimento com a cultura folclórica, reforçando a credibilidade do projeto.</t>
  </si>
  <si>
    <t xml:space="preserve">LIVIA CAROLINA MARQUES CARDOSO </t>
  </si>
  <si>
    <t xml:space="preserve">PROJETO TEATRO E LIVRO EM ITAPEMA </t>
  </si>
  <si>
    <t xml:space="preserve"> O projeto apresenta coerência em seus objetivos e justificativas, destacando a importância do teatro para o resgate cultural e a inclusão. No entanto, faltam detalhes mais específicos sobre como as metas serão quantitativamente avaliadas, o que limita a visão clara dos resultados esperados.</t>
  </si>
  <si>
    <t xml:space="preserve"> O projeto se alinha fortemente com a cultura local, promovendo o folclore de Itapema e resgatando histórias e tradições importantes. A proposta de apresentações gratuitas e inclusivas é um aspecto positivo que contribui para o enriquecimento da cultura municipal.
</t>
  </si>
  <si>
    <t xml:space="preserve">O projeto demonstra um forte compromisso com a inclusão de grupos em situação de vulnerabilidade, incluindo alunos com deficiência. As apresentações em locais acessíveis e a promoção da participação da comunidade são evidências da integração proposta.
</t>
  </si>
  <si>
    <t>A planilha orçamentária é razoavelmente coerente com as metas e objetivos do projeto. Contudo, algumas despesas poderiam ser melhor detalhadas para garantir total transparência e clareza sobre a alocação de recursos, o que gerou dúvidas quanto à viabilidade de certas aquisições.</t>
  </si>
  <si>
    <t xml:space="preserve">O plano de divulgação contempla várias estratégias, como redes sociais e eventos nas escolas. Entretanto, a execução dessas estratégias poderia ser mais bem definida, com prazos e responsabilidades mais claros, o que dificultou a avaliação completa da viabilidade.
</t>
  </si>
  <si>
    <t>A ficha técnica é composta por profissionais com experiência nas áreas de teatro e educação, o que indica uma boa compatibilidade com as atividades propostas. No entanto, não foram apresentados currículos detalhados que comprovem a experiência específica dos profissionais em projetos semelhantes.</t>
  </si>
  <si>
    <t>A proponente, Lívia, tem uma trajetória significativa na área de artes cênicas, especialmente no contexto de Itapema. A experiência do grupo de teatro que ela representa também é um ponto positivo. Contudo, seria desejável mais informações sobre projetos anteriores e seus resultados.</t>
  </si>
  <si>
    <t>Associação de Amigos do Grupo Folclórico Tropeiros do Litoral</t>
  </si>
  <si>
    <t>Categoria 1 - Cultura Popular</t>
  </si>
  <si>
    <t>Edital Cultura Viva - Prêmios Pontos de Cultura</t>
  </si>
  <si>
    <t xml:space="preserve">A entidade se posiciona como referência na dança folclórica, demonstrando forte conexão com a comunidade e participação em festivais que valorizam tradições locais.
</t>
  </si>
  <si>
    <t xml:space="preserve">O grupo não apenas promove danças folclóricas, mas também oferece formação em diversas modalidades artísticas, ampliando a produção cultural na região.
</t>
  </si>
  <si>
    <t xml:space="preserve">A ênfase nas danças tradicionais e na cultura local mostra um compromisso com a preservação e valorização das expressões culturais brasileiras.
</t>
  </si>
  <si>
    <t xml:space="preserve">A utilização do Mercado Público para atividades culturais demonstra a capacidade de explorar e ativar espaços públicos, embora possa ser ampliada.
</t>
  </si>
  <si>
    <t xml:space="preserve">Embora haja visibilidade em eventos, a divulgação poderia ser mais abrangente, atingindo um público ainda maior.
</t>
  </si>
  <si>
    <t xml:space="preserve">As atividades do grupo promovem intercâmbio cultural e a inclusão de diversas tradições, respeitando e celebrando a diversidade.
</t>
  </si>
  <si>
    <t>As aulas gratuitas e abertas à comunidade garantem acesso à cultura, permitindo que mais pessoas usufruam das atividades oferecidas.</t>
  </si>
  <si>
    <t xml:space="preserve">A proposta é inclusiva, promovendo a participação de grupos diversos, com foco especial em populações vulneráveis.
</t>
  </si>
  <si>
    <t xml:space="preserve">Embora haja mobilização, a articulação com políticas públicas e o fortalecimento da autonomia social podem ser mais evidentes.
</t>
  </si>
  <si>
    <t xml:space="preserve">A participação em festivais é um bom ponto, mas a conexão entre diferentes segmentos poderia ser mais estruturada.
</t>
  </si>
  <si>
    <t xml:space="preserve">A divulgação nas escolas é positiva, mas falta um plano mais articulado para integrar efetivamente a educação e a cultura.
</t>
  </si>
  <si>
    <t xml:space="preserve">A interação com a Secretaria de Cultura é um passo importante, mas a gestão compartilhada pode ser mais desenvolvida.
</t>
  </si>
  <si>
    <t xml:space="preserve">O projeto tem potencial para integrar práticas de economia solidária, mas isso ainda não está claramente implementado.
</t>
  </si>
  <si>
    <t xml:space="preserve">A valorização das danças e tradições locais é um forte indicativo de que o patrimônio cultural é protegido e promovido.
</t>
  </si>
  <si>
    <t xml:space="preserve">As atividades do grupo reforçam e promovem as manifestações culturais populares, contribuindo para sua continuidade.
</t>
  </si>
  <si>
    <t xml:space="preserve">As aulas e apresentações são regularmente gratuitas e abertas, garantindo o acesso a todos.
</t>
  </si>
  <si>
    <t xml:space="preserve">O grupo demonstra alinhamento com os eixos da PNCV ao realizar atividades de formação e produção cultural de forma contínua.
</t>
  </si>
  <si>
    <t>A articulação com outras entidades é mencionada, mas poderia ser mais sistemática e efetiva.</t>
  </si>
  <si>
    <t>ESTELLA PARISOTTO LUCAS</t>
  </si>
  <si>
    <t>PROJETO ACADEMIA BRASILEIRA DE LETRAS</t>
  </si>
  <si>
    <t>O projeto demonstra envolvimento ativo com a comunidade, promovendo a distribuição de antologias e parcerias com escolas, evidenciando uma forte conexão com iniciativas culturais locais.</t>
  </si>
  <si>
    <t>A entidade realiza concursos literários e eventos que estimulam a produção artística, garantindo oportunidades de expressão para a população.</t>
  </si>
  <si>
    <t>Embora haja esforços para promover a literatura e a cultura regional, a descrição carece de ações mais específicas voltadas à preservação cultural.</t>
  </si>
  <si>
    <t xml:space="preserve"> A realização de premiações em espaços públicos como a Câmara de Vereadores mostra um bom uso de locais acessíveis para ações culturais.</t>
  </si>
  <si>
    <t>A entidade promove suas ações através da mídia, mas poderia fortalecer ainda mais a visibilidade com parcerias mais amplas.</t>
  </si>
  <si>
    <t>Embora existam ações que incentivem a diversidade, o projeto poderia incluir mais iniciativas de intercâmbio cultural.</t>
  </si>
  <si>
    <t>A entidade assegura acesso a suas atividades, oferecendo eventos gratuitos e abertos à comunidade.</t>
  </si>
  <si>
    <t>A entidade adota uma abordagem inclusiva em suas ações, garantindo a participação de diversos grupos sociais.</t>
  </si>
  <si>
    <t>As iniciativas promovem a autonomia da comunicação e a participação ativa da comunidade nas atividades culturais.</t>
  </si>
  <si>
    <t>O projeto organiza eventos que promovem a interação entre diferentes grupos sociais, fortalecendo a coesão comunitária.</t>
  </si>
  <si>
    <t xml:space="preserve"> A colaboração com escolas e a promoção de eventos educacionais demonstram uma boa articulação com a educação.</t>
  </si>
  <si>
    <t>Embora haja alguma colaboração, a gestão compartilhada com o Estado poderia ser mais explicitada no projeto.</t>
  </si>
  <si>
    <t>O incentivo à produção literária é relevante, mas falta uma abordagem mais estruturada em relação à economia criativa.</t>
  </si>
  <si>
    <t xml:space="preserve"> As ações da AIL salvaguardam histórias e promovem a literatura como forma de preservar a memória cultural.</t>
  </si>
  <si>
    <t xml:space="preserve"> A promoção de concursos literários e a valorização da literatura popular demonstram apoio às manifestações culturais.</t>
  </si>
  <si>
    <t xml:space="preserve">A AIL oferece atividades regulares e gratuitas, permitindo amplo acesso à cultura.
</t>
  </si>
  <si>
    <t xml:space="preserve"> O projeto está alinhado com os eixos da PNCV, demonstrando continuidade em suas ações culturais.</t>
  </si>
  <si>
    <t>A participação da AIL em conselhos e redes culturais mostra uma boa articulação com outras organizações.</t>
  </si>
  <si>
    <t>Instituto Araxá de Inovação Social</t>
  </si>
  <si>
    <t>Categoria 2 - Ampla concorrência</t>
  </si>
  <si>
    <t xml:space="preserve">O projeto demonstra claramente a representação de iniciativas culturais da comunidade LGBTQIAPN+ de Itapema, com ações de acolhimento e suporte a atividades culturais locais.
</t>
  </si>
  <si>
    <t xml:space="preserve">As oficinas de produção cultural e programas de acolhimento indicam um compromisso com a criação artística. Contudo, há espaço para expandir a produção cultural além do foco atual.
</t>
  </si>
  <si>
    <t xml:space="preserve">A metodologia de educação popular e valorização dos saberes comunitários sinalizam uma tentativa de preservação cultural, mas faltam estratégias mais definidas para sua efetividade.
</t>
  </si>
  <si>
    <t xml:space="preserve">O projeto faz uso de espaços públicos em algumas iniciativas, mas não é claro o quanto isso é sistemático e planejado.
</t>
  </si>
  <si>
    <t xml:space="preserve">As assessorias a organizações da sociedade civil ajudam a aumentar a visibilidade cultural, mas a abrangência e o impacto disso ainda precisam ser mais bem definidos.
</t>
  </si>
  <si>
    <t xml:space="preserve">Embora existam ações que promovam a diversidade cultural, a promoção de diálogos interculturais poderia ser mais robusta.
</t>
  </si>
  <si>
    <t xml:space="preserve">As oficinas de produção cultural e as atividades oferecidas garantem acesso, mas a quantidade e a frequência dessas ações podem ser aprimoradas.
</t>
  </si>
  <si>
    <t xml:space="preserve">O projeto contempla diversos públicos em suas ações, mas poderia se aprofundar mais na inclusão efetiva de todas essas categorias.
</t>
  </si>
  <si>
    <t xml:space="preserve">O plano de acompanhamento para usuários e organizações fortalece a autonomia, mas poderia ser mais estruturado em termos de resultados mensuráveis.
</t>
  </si>
  <si>
    <t xml:space="preserve">A integração de diferentes segmentos é mencionada, mas faltam detalhes sobre como isso se concretiza na prática.
</t>
  </si>
  <si>
    <t xml:space="preserve">A prioridade de vagas para alunos de escolas públicas indica alguma articulação, mas mais iniciativas poderiam ser exploradas.
</t>
  </si>
  <si>
    <t xml:space="preserve">A participação em conselhos é um bom sinal, mas a gestão compartilhada poderia ser mais detalhada em suas práticas.
</t>
  </si>
  <si>
    <t xml:space="preserve">As oficinas de culinária e costura são um bom exemplo de fomento, mas faltam iniciativas mais amplas para o fortalecimento da economia criativa.
</t>
  </si>
  <si>
    <t xml:space="preserve">A elaboração de um mapa cultural é uma boa estratégia de proteção e promoção das memórias, com potencial de ser ampliada.
</t>
  </si>
  <si>
    <t xml:space="preserve">Não há evidências de apoio a manifestações culturais populares e tradicionais.
</t>
  </si>
  <si>
    <t xml:space="preserve">A realização de oficinas e eventos abertos demonstra um compromisso sólido com a cultura acessível à comunidade.
</t>
  </si>
  <si>
    <t xml:space="preserve">As ações estão alinhadas com os eixos estruturantes da PNCV, refletindo uma continuidade e compromisso com a formação e difusão cultural.
</t>
  </si>
  <si>
    <t>A articulação com outros órgãos e a participação ativa em conselhos demonstram um bom nível de engajamento e colaboração.</t>
  </si>
  <si>
    <t xml:space="preserve">Total da Pontuação </t>
  </si>
  <si>
    <t>Classificação</t>
  </si>
  <si>
    <t>Categoria 1 - Projetos e iniciativas culturais de ampla concorrência</t>
  </si>
  <si>
    <t>A)  Qualidade do Projeto - Coerência do objeto, objetivos, justificativa e metas do projeto - A análise deverá considerar, para fins de avaliação e valoração, se o conteúdo do projeto apresenta, como um todo, coerência, observando o objeto, a just</t>
  </si>
  <si>
    <t>Justificativa:2</t>
  </si>
  <si>
    <t>C)    Aspectos de integração comunitária na ação proposta pelo projeto - considera-se, para fins de avaliação e valoração, se o projeto apresenta aspectos de integração comunitária, em relação ao impacto social para a inclusão de  pessoas c</t>
  </si>
  <si>
    <t>Justificativa:3</t>
  </si>
  <si>
    <t xml:space="preserve">D) Coerência da planilha orçamentária e do cronograma de execução nas metas, resultados e desdobramentos do projeto proposto - Análise deverá avaliar e valorar a viabilidade técnica do projeto sob o ponto de vista dos gastos previstos na planilha </t>
  </si>
  <si>
    <t>Justificativa:4</t>
  </si>
  <si>
    <t>E)  Coerência do Plano de Divulgação no Cronograma, Objetivos e Metas do projeto proposto - A análise dever avaliar e valorar a viabilidade técnica e comunicacional com o público alvo do projeto, mediante as estratégias, mi ́dias e materiais aprese</t>
  </si>
  <si>
    <t>Justificativa:5</t>
  </si>
  <si>
    <t>F) Compatibilidade da ficha técnica com as atividades desenvolvidas - A análise deverá considerar a carreira dos profissionais que compõem o corpo técnico e artístico, verificando a coerência ou não em relação às atribuições que serão executa</t>
  </si>
  <si>
    <t>Justificativa:6</t>
  </si>
  <si>
    <t>Justificativa:7</t>
  </si>
  <si>
    <t>Classificado(a) - Vaga destinada a cota - Pessoas que auto se declaram negras</t>
  </si>
  <si>
    <t>Classificado(a) - Vaga destinada a ampla concorrência</t>
  </si>
  <si>
    <t>Classificado(a) - Vaga destinada a cota - Pessoas que auto se declaram negras remanejada para ampla concorrênia</t>
  </si>
  <si>
    <t>Classificado(a) - Vaga destinada a cota - Pessoas que auto se declaram indígenas remanejada para ampla concorrênia</t>
  </si>
  <si>
    <t>Classificado(a) - Vaga destinada a cota - Pessoas com deficiência remanejada para ampla concorrênia</t>
  </si>
  <si>
    <t>Á Classificar</t>
  </si>
  <si>
    <t xml:space="preserve">Classificado(a) - Vaga destinada a Categoria 1 </t>
  </si>
  <si>
    <t xml:space="preserve">Classificado(a) - Vaga destinada a Categoria 2 </t>
  </si>
  <si>
    <t>Repasse do recurso</t>
  </si>
  <si>
    <r>
      <t xml:space="preserve">B)   </t>
    </r>
    <r>
      <rPr>
        <b/>
        <sz val="10"/>
        <color theme="0"/>
        <rFont val="Arial"/>
        <family val="2"/>
      </rPr>
      <t xml:space="preserve">Relevância da ação proposta para o cenário cultural do município.- A análise deverá considerar, para fins de avaliação e valoração, se a ação contribui para o enriquecimento e valorização da cultura do município.  </t>
    </r>
  </si>
  <si>
    <r>
      <t xml:space="preserve">G) </t>
    </r>
    <r>
      <rPr>
        <b/>
        <sz val="10"/>
        <color theme="0"/>
        <rFont val="Arial"/>
        <family val="2"/>
      </rPr>
      <t xml:space="preserve">Trajetória artística e cultural do proponente - Será considerada, para fins de análise, a carreira do proponente, com base no currículo e comprovações enviadas juntamente com a proposta.  </t>
    </r>
  </si>
  <si>
    <t>Justificativa2</t>
  </si>
  <si>
    <t>Justificativa3</t>
  </si>
  <si>
    <t>Justificativa4</t>
  </si>
  <si>
    <t>Justificativa5</t>
  </si>
  <si>
    <t>Justificativa6</t>
  </si>
  <si>
    <t>Justificativa7</t>
  </si>
  <si>
    <t>Justificativa8</t>
  </si>
  <si>
    <t>Justificativa9</t>
  </si>
  <si>
    <t>Justificativa10</t>
  </si>
  <si>
    <t>Justificativa11</t>
  </si>
  <si>
    <t>Justificativa12</t>
  </si>
  <si>
    <t>Justificativa13</t>
  </si>
  <si>
    <t>Justificativa14</t>
  </si>
  <si>
    <t>Justificativa15</t>
  </si>
  <si>
    <t>Justificativa16</t>
  </si>
  <si>
    <t>Justificativa17</t>
  </si>
  <si>
    <t>Justificativa18</t>
  </si>
  <si>
    <r>
      <rPr>
        <b/>
        <sz val="10"/>
        <color theme="0"/>
        <rFont val="Arial"/>
        <family val="2"/>
      </rPr>
      <t xml:space="preserve">a) Representa iniciativas culturais já desenvolvidas por comunidades, grupos e redes de colaboração.  </t>
    </r>
  </si>
  <si>
    <r>
      <rPr>
        <b/>
        <sz val="10"/>
        <color theme="0"/>
        <rFont val="Arial"/>
        <family val="2"/>
      </rPr>
      <t xml:space="preserve">b) Promove, amplia e garante a criação e a produção artística e cultural. </t>
    </r>
  </si>
  <si>
    <r>
      <rPr>
        <b/>
        <sz val="10"/>
        <color theme="0"/>
        <rFont val="Arial"/>
        <family val="2"/>
      </rPr>
      <t xml:space="preserve">c) Incentiva a preservação da cultura brasileira. </t>
    </r>
  </si>
  <si>
    <r>
      <rPr>
        <b/>
        <sz val="10"/>
        <color theme="0"/>
        <rFont val="Arial"/>
        <family val="2"/>
      </rPr>
      <t xml:space="preserve">d) Estimula a exploração de espaços públicos e privados para serem disponibilizados para a ação cultural. </t>
    </r>
  </si>
  <si>
    <r>
      <rPr>
        <b/>
        <sz val="10"/>
        <color theme="0"/>
        <rFont val="Arial"/>
        <family val="2"/>
      </rPr>
      <t xml:space="preserve">e) Aumenta a visibilidade das diversas iniciativas culturais. </t>
    </r>
  </si>
  <si>
    <r>
      <rPr>
        <b/>
        <sz val="10"/>
        <color theme="0"/>
        <rFont val="Arial"/>
        <family val="2"/>
      </rPr>
      <t xml:space="preserve">f) Promove a diversidade cultural brasileira, garantindo diálogos interculturais. </t>
    </r>
  </si>
  <si>
    <r>
      <rPr>
        <b/>
        <sz val="10"/>
        <color theme="0"/>
        <rFont val="Arial"/>
        <family val="2"/>
      </rPr>
      <t xml:space="preserve">g) Garante acesso aos meios de fruição, produção e difusão cultural. </t>
    </r>
  </si>
  <si>
    <r>
      <rPr>
        <b/>
        <sz val="10"/>
        <color theme="0"/>
        <rFont val="Arial"/>
        <family val="2"/>
      </rPr>
      <t xml:space="preserve">h) Assegura a inclusão cultural da população idosa, de mulheres, jovens, pessoas negras, com deficiência, LGBTQIAP+ e/ou de baixa renda, combatendo as desigualdades sociais. </t>
    </r>
  </si>
  <si>
    <r>
      <rPr>
        <b/>
        <sz val="10"/>
        <color theme="0"/>
        <rFont val="Arial"/>
        <family val="2"/>
      </rPr>
      <t xml:space="preserve">i) A Contribui para o fortalecimento da autonomia social das comunidades. </t>
    </r>
  </si>
  <si>
    <r>
      <rPr>
        <b/>
        <sz val="10"/>
        <color theme="0"/>
        <rFont val="Arial"/>
        <family val="2"/>
      </rPr>
      <t xml:space="preserve">j) Promove o intercâmbio entre diferentes segmentos da comunidade. </t>
    </r>
  </si>
  <si>
    <r>
      <rPr>
        <b/>
        <sz val="10"/>
        <color theme="0"/>
        <rFont val="Arial"/>
        <family val="2"/>
      </rPr>
      <t xml:space="preserve">k) Estimula a articulação das redes sociais e culturais e dessas com a educação. </t>
    </r>
  </si>
  <si>
    <r>
      <rPr>
        <b/>
        <sz val="10"/>
        <color theme="0"/>
        <rFont val="Arial"/>
        <family val="2"/>
      </rPr>
      <t xml:space="preserve">l) Adota princípios de gestão compartilhada entre atores culturais não governamentais e o Estado. </t>
    </r>
  </si>
  <si>
    <r>
      <rPr>
        <b/>
        <sz val="10"/>
        <color theme="0"/>
        <rFont val="Arial"/>
        <family val="2"/>
      </rPr>
      <t xml:space="preserve">m) Fomenta as economias solidária e criativa. </t>
    </r>
  </si>
  <si>
    <r>
      <rPr>
        <b/>
        <sz val="10"/>
        <color theme="0"/>
        <rFont val="Arial"/>
        <family val="2"/>
      </rPr>
      <t xml:space="preserve">n) Protege o patrimônio cultural material, imaterial e promove as memórias comunitárias. </t>
    </r>
  </si>
  <si>
    <r>
      <rPr>
        <b/>
        <sz val="10"/>
        <color theme="0"/>
        <rFont val="Arial"/>
        <family val="2"/>
      </rPr>
      <t xml:space="preserve">o) Apoia e incentiva manifestações culturais populares e tradicionais. </t>
    </r>
  </si>
  <si>
    <r>
      <rPr>
        <b/>
        <sz val="10"/>
        <color theme="0"/>
        <rFont val="Arial"/>
        <family val="2"/>
      </rPr>
      <t xml:space="preserve">p) Realiza atividades culturais gratuitas e abertas com regularidade na comunidade. </t>
    </r>
  </si>
  <si>
    <r>
      <rPr>
        <b/>
        <sz val="10"/>
        <color theme="0"/>
        <rFont val="Arial"/>
        <family val="2"/>
      </rPr>
      <t xml:space="preserve">q) As ações da entidade/coletivo estão relacionadas aos eixos estruturantes da PNCV, por meio de ações nas áreas de formação, produção e/ou difusão sociocultural de maneira continuada. </t>
    </r>
  </si>
  <si>
    <r>
      <rPr>
        <b/>
        <sz val="10"/>
        <color theme="0"/>
        <rFont val="Arial"/>
        <family val="2"/>
      </rPr>
      <t xml:space="preserve">r) A entidade possui articulação com outras organizações, compondo Frentes, Redes, Conselhos, Comissões, dentre outros espaços de participação e incidência política em áreas sinérgicas a PNCV.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</si>
</sst>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R$&quot;\ #,##0.00;[Red]\-&quot;R$&quot;\ #,##0.00"/>
    <numFmt numFmtId="164" formatCode="m/d/yyyy\ h:mm:ss"/>
    <numFmt numFmtId="165" formatCode="&quot;R$&quot;#,##0.00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0" fillId="0" borderId="0" xfId="0" applyNumberFormat="1"/>
    <xf numFmtId="8" fontId="2" fillId="0" borderId="0" xfId="0" applyNumberFormat="1" applyFont="1"/>
    <xf numFmtId="0" fontId="2" fillId="2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"/>
      </font>
      <alignment textRotation="0" wrapText="1" indent="0" justifyLastLine="0" shrinkToFit="0" readingOrder="0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Respostas ao formulário 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AG17" headerRowDxfId="0">
  <sortState xmlns:xlrd2="http://schemas.microsoft.com/office/spreadsheetml/2017/richdata2" ref="A2:AG17">
    <sortCondition descending="1" ref="AF1:AF17"/>
  </sortState>
  <tableColumns count="33">
    <tableColumn id="1" xr3:uid="{00000000-0010-0000-0000-000001000000}" name="Carimbo de data/hora"/>
    <tableColumn id="2" xr3:uid="{00000000-0010-0000-0000-000002000000}" name="O Proponente é Pessoa Física ou Pessoa Jurídica:"/>
    <tableColumn id="3" xr3:uid="{00000000-0010-0000-0000-000003000000}" name="Nome Completo ou Razão Social do Proponente:"/>
    <tableColumn id="4" xr3:uid="{00000000-0010-0000-0000-000004000000}" name="Base orçamentaria solicitada pelo Proponente:"/>
    <tableColumn id="5" xr3:uid="{00000000-0010-0000-0000-000005000000}" name="Em qual área esta concorrendo?"/>
    <tableColumn id="6" xr3:uid="{00000000-0010-0000-0000-000006000000}" name="Nome do Projeto:"/>
    <tableColumn id="7" xr3:uid="{00000000-0010-0000-0000-000007000000}" name="O Proponente optou por concorrer a cota?"/>
    <tableColumn id="8" xr3:uid="{00000000-0010-0000-0000-000008000000}" name="Descreva em qual categoria de cota ele esta concorrendo:"/>
    <tableColumn id="9" xr3:uid="{00000000-0010-0000-0000-000009000000}" name="O proponente apresentou comprovante de endereço atual e de dois anos atrás comprovando que reside em Itapema?"/>
    <tableColumn id="10" xr3:uid="{00000000-0010-0000-0000-00000A000000}" name="Descreva abaixo quais comprovante apresentou e/ou alguma situação atípica que é importante nos atentar:"/>
    <tableColumn id="11" xr3:uid="{00000000-0010-0000-0000-00000B000000}" name="Proponente apresentou documento de identificação com foto, comprovando dados do RG e CPF?"/>
    <tableColumn id="12" xr3:uid="{00000000-0010-0000-0000-00000C000000}" name="Em caso de CNPJ, o proponente apresentou cartão CNPJ e/ou contrato social da empresa?"/>
    <tableColumn id="13" xr3:uid="{00000000-0010-0000-0000-00000D000000}" name="Em qual Edital o proponente esta concorrendo"/>
    <tableColumn id="51" xr3:uid="{00000000-0010-0000-0000-000033000000}" name="A)  Qualidade do Projeto - Coerência do objeto, objetivos, justificativa e metas do projeto - A análise deverá considerar, para fins de avaliação e valoração, se o conteúdo do projeto apresenta, como um todo, coerência, observando o objeto, a just"/>
    <tableColumn id="52" xr3:uid="{00000000-0010-0000-0000-000034000000}" name="Justificativa:"/>
    <tableColumn id="53" xr3:uid="{00000000-0010-0000-0000-000035000000}" name="B)   Relevância da ação proposta para o cenário cultural do município.- A análise deverá considerar, para fins de avaliação e valoração, se a ação contribui para o enriquecimento e valorização da cultura do município.  "/>
    <tableColumn id="54" xr3:uid="{00000000-0010-0000-0000-000036000000}" name="Justificativa:2"/>
    <tableColumn id="55" xr3:uid="{00000000-0010-0000-0000-000037000000}" name="C)    Aspectos de integração comunitária na ação proposta pelo projeto - considera-se, para fins de avaliação e valoração, se o projeto apresenta aspectos de integração comunitária, em relação ao impacto social para a inclusão de  pessoas c"/>
    <tableColumn id="56" xr3:uid="{00000000-0010-0000-0000-000038000000}" name="Justificativa:3"/>
    <tableColumn id="57" xr3:uid="{00000000-0010-0000-0000-000039000000}" name="D) Coerência da planilha orçamentária e do cronograma de execução nas metas, resultados e desdobramentos do projeto proposto - Análise deverá avaliar e valorar a viabilidade técnica do projeto sob o ponto de vista dos gastos previstos na planilha "/>
    <tableColumn id="58" xr3:uid="{00000000-0010-0000-0000-00003A000000}" name="Justificativa:4"/>
    <tableColumn id="59" xr3:uid="{00000000-0010-0000-0000-00003B000000}" name="E)  Coerência do Plano de Divulgação no Cronograma, Objetivos e Metas do projeto proposto - A análise dever avaliar e valorar a viabilidade técnica e comunicacional com o público alvo do projeto, mediante as estratégias, mi ́dias e materiais aprese"/>
    <tableColumn id="60" xr3:uid="{00000000-0010-0000-0000-00003C000000}" name="Justificativa:5"/>
    <tableColumn id="61" xr3:uid="{00000000-0010-0000-0000-00003D000000}" name="F) Compatibilidade da ficha técnica com as atividades desenvolvidas - A análise deverá considerar a carreira dos profissionais que compõem o corpo técnico e artístico, verificando a coerência ou não em relação às atribuições que serão executa"/>
    <tableColumn id="62" xr3:uid="{00000000-0010-0000-0000-00003E000000}" name="Justificativa:6"/>
    <tableColumn id="63" xr3:uid="{00000000-0010-0000-0000-00003F000000}" name="G) Trajetória artística e cultural do proponente - Será considerada, para fins de análise, a carreira do proponente, com base no currículo e comprovações enviadas juntamente com a proposta.  "/>
    <tableColumn id="64" xr3:uid="{00000000-0010-0000-0000-000040000000}" name="Justificativa:7"/>
    <tableColumn id="65" xr3:uid="{00000000-0010-0000-0000-000041000000}" name="PONTUAÇÃO BÔNUS PARA PROPONENTES PESSOAS FÍSICAS   "/>
    <tableColumn id="66" xr3:uid="{00000000-0010-0000-0000-000042000000}" name="Total da Pontuação Bônus PF"/>
    <tableColumn id="67" xr3:uid="{00000000-0010-0000-0000-000043000000}" name="PONTUAÇÃO EXTRA PARA PROPONENTES PESSOAS JURÍDICAS E COLETIVOS OU GRUPOS CULTURAIS SEM CNPJ  "/>
    <tableColumn id="68" xr3:uid="{00000000-0010-0000-0000-000044000000}" name="Total da Pontuação Bônus PJ"/>
    <tableColumn id="14" xr3:uid="{B6E7B866-B2A7-4519-8513-767C874FEC3E}" name="Total da Pontuação "/>
    <tableColumn id="15" xr3:uid="{A7FF8629-74C0-401D-A757-C8DA47CE6387}" name="Classificação"/>
  </tableColumns>
  <tableStyleInfo name="Respostas ao formulário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310D29-5D7E-4C99-8508-97611AA356E3}" name="Form_Responses13" displayName="Form_Responses13" ref="A1:AZ4" headerRowDxfId="1">
  <tableColumns count="52">
    <tableColumn id="1" xr3:uid="{99E8AA7E-4E0E-4AF3-B123-4BBC350D3015}" name="Carimbo de data/hora"/>
    <tableColumn id="2" xr3:uid="{F2513502-529E-4DD9-8AF5-FEE4FB9662F2}" name="O Proponente é Pessoa Física ou Pessoa Jurídica:"/>
    <tableColumn id="3" xr3:uid="{BE1C5728-E27C-4AF4-8105-141773DD1668}" name="Nome Completo ou Razão Social do Proponente:"/>
    <tableColumn id="4" xr3:uid="{CE1094A0-55D7-4658-84C6-56A9C4B93EBC}" name="Base orçamentaria solicitada pelo Proponente:"/>
    <tableColumn id="5" xr3:uid="{951EC7C7-811D-464A-9876-1C4B85493AAC}" name="Em qual área esta concorrendo?"/>
    <tableColumn id="6" xr3:uid="{7FF2E085-21A6-4523-9797-7BCC4DA14630}" name="Nome do Projeto:"/>
    <tableColumn id="7" xr3:uid="{B912F8F5-EDA9-4212-85D6-612002CB4010}" name="O Proponente optou por concorrer a cota?"/>
    <tableColumn id="8" xr3:uid="{37A33963-077E-43F7-BD25-0736A2E1E62C}" name="Descreva em qual categoria de cota ele esta concorrendo:"/>
    <tableColumn id="9" xr3:uid="{E205A40F-8EEC-4CF0-AE70-CCDEF8F91312}" name="O proponente apresentou comprovante de endereço atual e de dois anos atrás comprovando que reside em Itapema?"/>
    <tableColumn id="10" xr3:uid="{CDF18A9C-AF7D-4E14-B330-10116DFAEE50}" name="Descreva abaixo quais comprovante apresentou e/ou alguma situação atípica que é importante nos atentar:"/>
    <tableColumn id="11" xr3:uid="{1DE7BCB9-BFD2-40C2-B4E0-6EEA843734C8}" name="Proponente apresentou documento de identificação com foto, comprovando dados do RG e CPF?"/>
    <tableColumn id="12" xr3:uid="{F396920C-5EB5-4B88-9B00-1EF35B30C35B}" name="Em caso de CNPJ, o proponente apresentou cartão CNPJ e/ou contrato social da empresa?"/>
    <tableColumn id="13" xr3:uid="{9D4CBDC3-A62B-4E0B-977A-72079FEAB156}" name="Em qual Edital o proponente esta concorrendo"/>
    <tableColumn id="14" xr3:uid="{CEC509AD-FA21-426C-989D-FA65D878A0D0}" name="a) Representa iniciativas culturais já desenvolvidas por comunidades, grupos e redes de colaboração.  "/>
    <tableColumn id="15" xr3:uid="{40BA16F3-CCD9-416E-9C6A-DEBC6355E434}" name="Justificativa"/>
    <tableColumn id="16" xr3:uid="{C358B306-5293-470A-9043-E74735E31408}" name="b) Promove, amplia e garante a criação e a produção artística e cultural. "/>
    <tableColumn id="17" xr3:uid="{0731BBC1-467F-4060-9EA0-D98E0077E567}" name="Justificativa2"/>
    <tableColumn id="18" xr3:uid="{6A079947-C6D1-406A-87A0-57A7115EC4F6}" name="c) Incentiva a preservação da cultura brasileira. "/>
    <tableColumn id="19" xr3:uid="{05AF28D8-8148-4F5F-A249-521ABF5426E0}" name="Justificativa3"/>
    <tableColumn id="20" xr3:uid="{0E55FDFF-BE2F-444E-9951-C97F61E130E7}" name="d) Estimula a exploração de espaços públicos e privados para serem disponibilizados para a ação cultural. "/>
    <tableColumn id="21" xr3:uid="{B379AE21-9068-4F3F-8CC9-8A06F1CFC1D3}" name="Justificativa4"/>
    <tableColumn id="22" xr3:uid="{129542F8-5729-4E44-AD1D-77295DE1CFF3}" name="e) Aumenta a visibilidade das diversas iniciativas culturais. "/>
    <tableColumn id="23" xr3:uid="{7CC95AB2-FCF0-42E2-B96D-629F48A7EE6D}" name="Justificativa5"/>
    <tableColumn id="24" xr3:uid="{98A783AF-6D04-4231-8D7E-6DE5F7FE18D5}" name="f) Promove a diversidade cultural brasileira, garantindo diálogos interculturais. "/>
    <tableColumn id="25" xr3:uid="{060F202E-9C4E-4A40-A3B6-BD103B8B52AA}" name="Justificativa6"/>
    <tableColumn id="26" xr3:uid="{3C0EF082-D892-473F-B218-E295C9E18B9D}" name="g) Garante acesso aos meios de fruição, produção e difusão cultural. "/>
    <tableColumn id="27" xr3:uid="{6520FC14-3359-4EB8-8B02-C010131DE4C5}" name="Justificativa7"/>
    <tableColumn id="28" xr3:uid="{90FB45FF-2763-413A-85CA-A7E9756F585D}" name="h) Assegura a inclusão cultural da população idosa, de mulheres, jovens, pessoas negras, com deficiência, LGBTQIAP+ e/ou de baixa renda, combatendo as desigualdades sociais. "/>
    <tableColumn id="29" xr3:uid="{74F22A91-1D4C-4310-87C2-F17183A78940}" name="Justificativa8"/>
    <tableColumn id="30" xr3:uid="{E007323A-4069-49F8-8C90-F5DCCA3D2F60}" name="i) A Contribui para o fortalecimento da autonomia social das comunidades. "/>
    <tableColumn id="31" xr3:uid="{34B42168-B068-4F13-8F18-CA87CD2332D2}" name="Justificativa9"/>
    <tableColumn id="32" xr3:uid="{4288944B-16F5-4683-8458-999DC8F581D6}" name="j) Promove o intercâmbio entre diferentes segmentos da comunidade. "/>
    <tableColumn id="33" xr3:uid="{23948F33-CF90-40A5-85A6-1363F4D9EA64}" name="Justificativa10"/>
    <tableColumn id="34" xr3:uid="{346E3BCF-4BF1-4979-A7FD-38F1DD4CF035}" name="k) Estimula a articulação das redes sociais e culturais e dessas com a educação. "/>
    <tableColumn id="35" xr3:uid="{0D08CA55-7F76-4BAC-B2A1-07B0AB9FE7D6}" name="Justificativa11"/>
    <tableColumn id="36" xr3:uid="{A4DBBB5B-7B12-4BE9-B7B9-83AB35956A82}" name="l) Adota princípios de gestão compartilhada entre atores culturais não governamentais e o Estado. "/>
    <tableColumn id="37" xr3:uid="{65B52213-0EEB-4F77-9952-BAC2144B352E}" name="Justificativa12"/>
    <tableColumn id="38" xr3:uid="{1CD29F9B-9490-4F1F-B8A0-AB16DE147963}" name="m) Fomenta as economias solidária e criativa. "/>
    <tableColumn id="39" xr3:uid="{A6306793-3AE8-44CE-80BB-AC2855702650}" name="Justificativa13"/>
    <tableColumn id="40" xr3:uid="{1BA70982-EFF8-4B4A-B927-7925C08B6E16}" name="n) Protege o patrimônio cultural material, imaterial e promove as memórias comunitárias. "/>
    <tableColumn id="41" xr3:uid="{F647B0C2-0BCF-44B9-B6EC-5E6C34FE0A34}" name="Justificativa14"/>
    <tableColumn id="42" xr3:uid="{27BE7A78-3406-4D8B-A56A-FA0285655D39}" name="o) Apoia e incentiva manifestações culturais populares e tradicionais. "/>
    <tableColumn id="43" xr3:uid="{C01307BD-061C-4C90-9A7C-D1536CFEAE08}" name="Justificativa15"/>
    <tableColumn id="44" xr3:uid="{10C6D937-458F-4214-AEFF-BA91A31E6255}" name="p) Realiza atividades culturais gratuitas e abertas com regularidade na comunidade. "/>
    <tableColumn id="45" xr3:uid="{7CC1BBD8-DCBA-49E2-8175-E5927B75695B}" name="Justificativa16"/>
    <tableColumn id="46" xr3:uid="{51A2BDB0-0746-455E-8A72-A246D3DCFE9E}" name="q) As ações da entidade/coletivo estão relacionadas aos eixos estruturantes da PNCV, por meio de ações nas áreas de formação, produção e/ou difusão sociocultural de maneira continuada. "/>
    <tableColumn id="47" xr3:uid="{6961CBF0-4221-4615-BF95-A5406AD52713}" name="Justificativa17"/>
    <tableColumn id="48" xr3:uid="{33EADBB7-7B1F-4B07-93CD-4D88C949692F}" name="r) A entidade possui articulação com outras organizações, compondo Frentes, Redes, Conselhos, Comissões, dentre outros espaços de participação e incidência política em áreas sinérgicas a PNCV. "/>
    <tableColumn id="49" xr3:uid="{5E63309C-9474-4DA4-AF4E-CA05A4CA5228}" name="Justificativa18"/>
    <tableColumn id="68" xr3:uid="{3FB86C47-DFC9-40B2-98F0-C054C5071204}" name="Total da Pontuação "/>
    <tableColumn id="50" xr3:uid="{CC8CFF17-DA1B-4E7A-A1EA-656BE46D79AD}" name="Classificação"/>
    <tableColumn id="51" xr3:uid="{93EF303B-5FF5-4ECD-A099-D57256BABC1C}" name="Repasse do recurso"/>
  </tableColumns>
  <tableStyleInfo name="Respostas ao formulário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7"/>
  <sheetViews>
    <sheetView tabSelected="1" workbookViewId="0">
      <pane ySplit="1" topLeftCell="A2" activePane="bottomLeft" state="frozen"/>
      <selection pane="bottomLeft" activeCell="E21" sqref="E21"/>
    </sheetView>
  </sheetViews>
  <sheetFormatPr defaultColWidth="17.33203125" defaultRowHeight="15.75" customHeight="1" x14ac:dyDescent="0.25"/>
  <cols>
    <col min="1" max="1" width="16.88671875" bestFit="1" customWidth="1"/>
    <col min="2" max="2" width="16.6640625" bestFit="1" customWidth="1"/>
    <col min="3" max="3" width="36.109375" bestFit="1" customWidth="1"/>
    <col min="4" max="4" width="18.109375" bestFit="1" customWidth="1"/>
    <col min="5" max="5" width="56.5546875" bestFit="1" customWidth="1"/>
    <col min="6" max="6" width="64.44140625" bestFit="1" customWidth="1"/>
    <col min="7" max="7" width="16.77734375" bestFit="1" customWidth="1"/>
    <col min="8" max="8" width="45" bestFit="1" customWidth="1"/>
    <col min="9" max="9" width="36.77734375" bestFit="1" customWidth="1"/>
    <col min="10" max="10" width="35" bestFit="1" customWidth="1"/>
    <col min="11" max="11" width="33.109375" bestFit="1" customWidth="1"/>
    <col min="12" max="12" width="30.5546875" bestFit="1" customWidth="1"/>
    <col min="13" max="13" width="39.77734375" bestFit="1" customWidth="1"/>
    <col min="14" max="14" width="78" bestFit="1" customWidth="1"/>
    <col min="15" max="15" width="255.77734375" bestFit="1" customWidth="1"/>
    <col min="16" max="16" width="66.77734375" bestFit="1" customWidth="1"/>
    <col min="17" max="17" width="255.77734375" bestFit="1" customWidth="1"/>
    <col min="18" max="18" width="76.109375" bestFit="1" customWidth="1"/>
    <col min="19" max="19" width="255.77734375" bestFit="1" customWidth="1"/>
    <col min="20" max="20" width="77" bestFit="1" customWidth="1"/>
    <col min="21" max="21" width="255.44140625" bestFit="1" customWidth="1"/>
    <col min="22" max="22" width="76.44140625" bestFit="1" customWidth="1"/>
    <col min="23" max="23" width="239.21875" bestFit="1" customWidth="1"/>
    <col min="24" max="24" width="77" bestFit="1" customWidth="1"/>
    <col min="25" max="25" width="255.77734375" bestFit="1" customWidth="1"/>
    <col min="26" max="26" width="61" bestFit="1" customWidth="1"/>
    <col min="27" max="27" width="239.33203125" bestFit="1" customWidth="1"/>
    <col min="28" max="28" width="43.88671875" bestFit="1" customWidth="1"/>
    <col min="30" max="30" width="96.33203125" bestFit="1" customWidth="1"/>
    <col min="32" max="32" width="10.33203125" bestFit="1" customWidth="1"/>
    <col min="33" max="33" width="100.5546875" bestFit="1" customWidth="1"/>
  </cols>
  <sheetData>
    <row r="1" spans="1:33" s="21" customFormat="1" ht="42.6" customHeight="1" x14ac:dyDescent="0.25">
      <c r="A1" s="20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242</v>
      </c>
      <c r="O1" s="15" t="s">
        <v>14</v>
      </c>
      <c r="P1" s="15" t="s">
        <v>262</v>
      </c>
      <c r="Q1" s="15" t="s">
        <v>243</v>
      </c>
      <c r="R1" s="15" t="s">
        <v>244</v>
      </c>
      <c r="S1" s="15" t="s">
        <v>245</v>
      </c>
      <c r="T1" s="15" t="s">
        <v>246</v>
      </c>
      <c r="U1" s="15" t="s">
        <v>247</v>
      </c>
      <c r="V1" s="15" t="s">
        <v>248</v>
      </c>
      <c r="W1" s="15" t="s">
        <v>249</v>
      </c>
      <c r="X1" s="15" t="s">
        <v>250</v>
      </c>
      <c r="Y1" s="15" t="s">
        <v>251</v>
      </c>
      <c r="Z1" s="15" t="s">
        <v>263</v>
      </c>
      <c r="AA1" s="15" t="s">
        <v>252</v>
      </c>
      <c r="AB1" s="15" t="s">
        <v>15</v>
      </c>
      <c r="AC1" s="15" t="s">
        <v>16</v>
      </c>
      <c r="AD1" s="15" t="s">
        <v>17</v>
      </c>
      <c r="AE1" s="16" t="s">
        <v>18</v>
      </c>
      <c r="AF1" s="16" t="s">
        <v>239</v>
      </c>
      <c r="AG1" s="21" t="s">
        <v>240</v>
      </c>
    </row>
    <row r="2" spans="1:33" ht="13.2" x14ac:dyDescent="0.25">
      <c r="A2" s="1">
        <v>45599.67940789352</v>
      </c>
      <c r="B2" s="2" t="s">
        <v>19</v>
      </c>
      <c r="C2" s="2" t="s">
        <v>101</v>
      </c>
      <c r="D2" s="3">
        <v>25380.959999999999</v>
      </c>
      <c r="E2" s="2" t="s">
        <v>241</v>
      </c>
      <c r="F2" s="2" t="s">
        <v>102</v>
      </c>
      <c r="G2" s="2" t="s">
        <v>26</v>
      </c>
      <c r="H2" s="2" t="s">
        <v>103</v>
      </c>
      <c r="I2" s="2" t="s">
        <v>23</v>
      </c>
      <c r="J2" s="2" t="s">
        <v>24</v>
      </c>
      <c r="K2" s="2" t="s">
        <v>26</v>
      </c>
      <c r="L2" s="2"/>
      <c r="M2" s="2" t="s">
        <v>27</v>
      </c>
      <c r="N2" s="2">
        <v>6</v>
      </c>
      <c r="O2" s="2" t="s">
        <v>104</v>
      </c>
      <c r="P2" s="2">
        <v>10</v>
      </c>
      <c r="Q2" s="2" t="s">
        <v>105</v>
      </c>
      <c r="R2" s="2">
        <v>10</v>
      </c>
      <c r="S2" s="2" t="s">
        <v>106</v>
      </c>
      <c r="T2" s="2">
        <v>6</v>
      </c>
      <c r="U2" s="2" t="s">
        <v>107</v>
      </c>
      <c r="V2" s="2">
        <v>6</v>
      </c>
      <c r="W2" s="2" t="s">
        <v>108</v>
      </c>
      <c r="X2" s="2">
        <v>10</v>
      </c>
      <c r="Y2" s="2" t="s">
        <v>109</v>
      </c>
      <c r="Z2" s="2">
        <v>10</v>
      </c>
      <c r="AA2" s="2" t="s">
        <v>110</v>
      </c>
      <c r="AB2" s="2" t="s">
        <v>111</v>
      </c>
      <c r="AC2" s="2">
        <v>5</v>
      </c>
      <c r="AD2" s="2"/>
      <c r="AE2" s="4"/>
      <c r="AF2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63</v>
      </c>
      <c r="AG2" s="19" t="s">
        <v>253</v>
      </c>
    </row>
    <row r="3" spans="1:33" ht="13.2" x14ac:dyDescent="0.25">
      <c r="A3" s="5">
        <v>45599.696581203709</v>
      </c>
      <c r="B3" s="6" t="s">
        <v>91</v>
      </c>
      <c r="C3" s="6" t="s">
        <v>122</v>
      </c>
      <c r="D3" s="7">
        <v>25380.959999999999</v>
      </c>
      <c r="E3" s="2" t="s">
        <v>241</v>
      </c>
      <c r="F3" s="6" t="s">
        <v>123</v>
      </c>
      <c r="G3" s="6" t="s">
        <v>26</v>
      </c>
      <c r="H3" s="6" t="s">
        <v>124</v>
      </c>
      <c r="I3" s="6" t="s">
        <v>23</v>
      </c>
      <c r="J3" s="6" t="s">
        <v>23</v>
      </c>
      <c r="K3" s="6" t="s">
        <v>23</v>
      </c>
      <c r="L3" s="6" t="s">
        <v>26</v>
      </c>
      <c r="M3" s="6" t="s">
        <v>27</v>
      </c>
      <c r="N3" s="6">
        <v>6</v>
      </c>
      <c r="O3" s="6" t="s">
        <v>125</v>
      </c>
      <c r="P3" s="6">
        <v>10</v>
      </c>
      <c r="Q3" s="6" t="s">
        <v>126</v>
      </c>
      <c r="R3" s="6">
        <v>10</v>
      </c>
      <c r="S3" s="6" t="s">
        <v>127</v>
      </c>
      <c r="T3" s="6">
        <v>6</v>
      </c>
      <c r="U3" s="6" t="s">
        <v>128</v>
      </c>
      <c r="V3" s="6">
        <v>6</v>
      </c>
      <c r="W3" s="6" t="s">
        <v>129</v>
      </c>
      <c r="X3" s="6">
        <v>10</v>
      </c>
      <c r="Y3" s="6" t="s">
        <v>130</v>
      </c>
      <c r="Z3" s="6">
        <v>10</v>
      </c>
      <c r="AA3" s="6" t="s">
        <v>131</v>
      </c>
      <c r="AB3" s="6"/>
      <c r="AC3" s="6"/>
      <c r="AD3" s="6" t="s">
        <v>132</v>
      </c>
      <c r="AE3" s="8">
        <v>5</v>
      </c>
      <c r="AF3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63</v>
      </c>
      <c r="AG3" s="19" t="s">
        <v>253</v>
      </c>
    </row>
    <row r="4" spans="1:33" ht="13.2" x14ac:dyDescent="0.25">
      <c r="A4" s="1">
        <v>45599.607521851853</v>
      </c>
      <c r="B4" s="2" t="s">
        <v>19</v>
      </c>
      <c r="C4" s="2" t="s">
        <v>20</v>
      </c>
      <c r="D4" s="3">
        <v>25380.959999999999</v>
      </c>
      <c r="E4" s="2" t="s">
        <v>241</v>
      </c>
      <c r="F4" s="2" t="s">
        <v>22</v>
      </c>
      <c r="G4" s="2" t="s">
        <v>23</v>
      </c>
      <c r="H4" s="2" t="s">
        <v>24</v>
      </c>
      <c r="I4" s="2" t="s">
        <v>23</v>
      </c>
      <c r="J4" s="2" t="s">
        <v>25</v>
      </c>
      <c r="K4" s="2" t="s">
        <v>26</v>
      </c>
      <c r="L4" s="2"/>
      <c r="M4" s="2" t="s">
        <v>27</v>
      </c>
      <c r="N4" s="2">
        <v>6</v>
      </c>
      <c r="O4" s="2" t="s">
        <v>28</v>
      </c>
      <c r="P4" s="2">
        <v>10</v>
      </c>
      <c r="Q4" s="2" t="s">
        <v>29</v>
      </c>
      <c r="R4" s="2">
        <v>10</v>
      </c>
      <c r="S4" s="2" t="s">
        <v>30</v>
      </c>
      <c r="T4" s="2">
        <v>6</v>
      </c>
      <c r="U4" s="2" t="s">
        <v>31</v>
      </c>
      <c r="V4" s="2">
        <v>6</v>
      </c>
      <c r="W4" s="2" t="s">
        <v>32</v>
      </c>
      <c r="X4" s="2">
        <v>6</v>
      </c>
      <c r="Y4" s="2" t="s">
        <v>33</v>
      </c>
      <c r="Z4" s="2">
        <v>10</v>
      </c>
      <c r="AA4" s="2" t="s">
        <v>34</v>
      </c>
      <c r="AB4" s="2" t="s">
        <v>35</v>
      </c>
      <c r="AC4" s="2">
        <v>5</v>
      </c>
      <c r="AD4" s="2"/>
      <c r="AE4" s="4"/>
      <c r="AF4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59</v>
      </c>
      <c r="AG4" s="19" t="s">
        <v>254</v>
      </c>
    </row>
    <row r="5" spans="1:33" ht="13.2" x14ac:dyDescent="0.25">
      <c r="A5" s="5">
        <v>45599.625305520836</v>
      </c>
      <c r="B5" s="6" t="s">
        <v>19</v>
      </c>
      <c r="C5" s="6" t="s">
        <v>46</v>
      </c>
      <c r="D5" s="7">
        <v>25380.959999999999</v>
      </c>
      <c r="E5" s="2" t="s">
        <v>241</v>
      </c>
      <c r="F5" s="6" t="s">
        <v>47</v>
      </c>
      <c r="G5" s="6" t="s">
        <v>23</v>
      </c>
      <c r="H5" s="6" t="s">
        <v>24</v>
      </c>
      <c r="I5" s="6" t="s">
        <v>23</v>
      </c>
      <c r="J5" s="6" t="s">
        <v>24</v>
      </c>
      <c r="K5" s="6" t="s">
        <v>23</v>
      </c>
      <c r="L5" s="6"/>
      <c r="M5" s="6" t="s">
        <v>27</v>
      </c>
      <c r="N5" s="6">
        <v>6</v>
      </c>
      <c r="O5" s="6" t="s">
        <v>48</v>
      </c>
      <c r="P5" s="6">
        <v>10</v>
      </c>
      <c r="Q5" s="6" t="s">
        <v>49</v>
      </c>
      <c r="R5" s="6">
        <v>10</v>
      </c>
      <c r="S5" s="6" t="s">
        <v>50</v>
      </c>
      <c r="T5" s="6">
        <v>6</v>
      </c>
      <c r="U5" s="6" t="s">
        <v>51</v>
      </c>
      <c r="V5" s="6">
        <v>6</v>
      </c>
      <c r="W5" s="6" t="s">
        <v>52</v>
      </c>
      <c r="X5" s="6">
        <v>6</v>
      </c>
      <c r="Y5" s="6" t="s">
        <v>53</v>
      </c>
      <c r="Z5" s="6">
        <v>10</v>
      </c>
      <c r="AA5" s="6" t="s">
        <v>54</v>
      </c>
      <c r="AB5" s="6" t="s">
        <v>35</v>
      </c>
      <c r="AC5" s="6">
        <v>5</v>
      </c>
      <c r="AD5" s="6"/>
      <c r="AE5" s="8"/>
      <c r="AF5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59</v>
      </c>
      <c r="AG5" s="19" t="s">
        <v>254</v>
      </c>
    </row>
    <row r="6" spans="1:33" ht="13.2" x14ac:dyDescent="0.25">
      <c r="A6" s="1">
        <v>45599.712012870368</v>
      </c>
      <c r="B6" s="2" t="s">
        <v>19</v>
      </c>
      <c r="C6" s="2" t="s">
        <v>142</v>
      </c>
      <c r="D6" s="3">
        <v>25380.959999999999</v>
      </c>
      <c r="E6" s="2" t="s">
        <v>241</v>
      </c>
      <c r="F6" s="2" t="s">
        <v>143</v>
      </c>
      <c r="G6" s="2" t="s">
        <v>23</v>
      </c>
      <c r="H6" s="2" t="s">
        <v>23</v>
      </c>
      <c r="I6" s="2" t="s">
        <v>23</v>
      </c>
      <c r="J6" s="2" t="s">
        <v>23</v>
      </c>
      <c r="K6" s="2" t="s">
        <v>26</v>
      </c>
      <c r="L6" s="2"/>
      <c r="M6" s="2" t="s">
        <v>27</v>
      </c>
      <c r="N6" s="2">
        <v>6</v>
      </c>
      <c r="O6" s="2" t="s">
        <v>144</v>
      </c>
      <c r="P6" s="2">
        <v>10</v>
      </c>
      <c r="Q6" s="2" t="s">
        <v>145</v>
      </c>
      <c r="R6" s="2">
        <v>10</v>
      </c>
      <c r="S6" s="2" t="s">
        <v>146</v>
      </c>
      <c r="T6" s="2">
        <v>6</v>
      </c>
      <c r="U6" s="2" t="s">
        <v>147</v>
      </c>
      <c r="V6" s="2">
        <v>6</v>
      </c>
      <c r="W6" s="2" t="s">
        <v>148</v>
      </c>
      <c r="X6" s="2">
        <v>6</v>
      </c>
      <c r="Y6" s="2" t="s">
        <v>149</v>
      </c>
      <c r="Z6" s="2">
        <v>10</v>
      </c>
      <c r="AA6" s="2" t="s">
        <v>150</v>
      </c>
      <c r="AB6" s="2" t="s">
        <v>35</v>
      </c>
      <c r="AC6" s="2">
        <v>5</v>
      </c>
      <c r="AD6" s="2"/>
      <c r="AE6" s="4"/>
      <c r="AF6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59</v>
      </c>
      <c r="AG6" s="19" t="s">
        <v>254</v>
      </c>
    </row>
    <row r="7" spans="1:33" ht="13.2" x14ac:dyDescent="0.25">
      <c r="A7" s="5">
        <v>45599.790233703709</v>
      </c>
      <c r="B7" s="6" t="s">
        <v>91</v>
      </c>
      <c r="C7" s="6" t="s">
        <v>160</v>
      </c>
      <c r="D7" s="7">
        <v>25380.959999999999</v>
      </c>
      <c r="E7" s="2" t="s">
        <v>241</v>
      </c>
      <c r="F7" s="6" t="s">
        <v>161</v>
      </c>
      <c r="G7" s="6" t="s">
        <v>23</v>
      </c>
      <c r="H7" s="6" t="s">
        <v>23</v>
      </c>
      <c r="I7" s="6" t="s">
        <v>23</v>
      </c>
      <c r="J7" s="6" t="s">
        <v>23</v>
      </c>
      <c r="K7" s="6" t="s">
        <v>23</v>
      </c>
      <c r="L7" s="6" t="s">
        <v>26</v>
      </c>
      <c r="M7" s="6" t="s">
        <v>27</v>
      </c>
      <c r="N7" s="6">
        <v>6</v>
      </c>
      <c r="O7" s="6" t="s">
        <v>162</v>
      </c>
      <c r="P7" s="6">
        <v>10</v>
      </c>
      <c r="Q7" s="6" t="s">
        <v>163</v>
      </c>
      <c r="R7" s="6">
        <v>10</v>
      </c>
      <c r="S7" s="6" t="s">
        <v>164</v>
      </c>
      <c r="T7" s="6">
        <v>6</v>
      </c>
      <c r="U7" s="6" t="s">
        <v>165</v>
      </c>
      <c r="V7" s="6">
        <v>6</v>
      </c>
      <c r="W7" s="6" t="s">
        <v>166</v>
      </c>
      <c r="X7" s="6">
        <v>10</v>
      </c>
      <c r="Y7" s="6" t="s">
        <v>167</v>
      </c>
      <c r="Z7" s="6">
        <v>10</v>
      </c>
      <c r="AA7" s="6" t="s">
        <v>168</v>
      </c>
      <c r="AB7" s="6"/>
      <c r="AC7" s="6"/>
      <c r="AD7" s="6"/>
      <c r="AE7" s="8"/>
      <c r="AF7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58</v>
      </c>
      <c r="AG7" s="19" t="s">
        <v>254</v>
      </c>
    </row>
    <row r="8" spans="1:33" ht="13.2" x14ac:dyDescent="0.25">
      <c r="A8" s="1">
        <v>45599.687728483797</v>
      </c>
      <c r="B8" s="2" t="s">
        <v>91</v>
      </c>
      <c r="C8" s="2" t="s">
        <v>112</v>
      </c>
      <c r="D8" s="3">
        <v>25380.959999999999</v>
      </c>
      <c r="E8" s="2" t="s">
        <v>241</v>
      </c>
      <c r="F8" s="2" t="s">
        <v>113</v>
      </c>
      <c r="G8" s="2" t="s">
        <v>23</v>
      </c>
      <c r="H8" s="2" t="s">
        <v>24</v>
      </c>
      <c r="I8" s="2" t="s">
        <v>23</v>
      </c>
      <c r="J8" s="2" t="s">
        <v>24</v>
      </c>
      <c r="K8" s="2" t="s">
        <v>23</v>
      </c>
      <c r="L8" s="2" t="s">
        <v>26</v>
      </c>
      <c r="M8" s="2" t="s">
        <v>27</v>
      </c>
      <c r="N8" s="2">
        <v>6</v>
      </c>
      <c r="O8" s="2" t="s">
        <v>114</v>
      </c>
      <c r="P8" s="2">
        <v>6</v>
      </c>
      <c r="Q8" s="2" t="s">
        <v>115</v>
      </c>
      <c r="R8" s="2">
        <v>6</v>
      </c>
      <c r="S8" s="2" t="s">
        <v>116</v>
      </c>
      <c r="T8" s="2">
        <v>6</v>
      </c>
      <c r="U8" s="2" t="s">
        <v>117</v>
      </c>
      <c r="V8" s="2">
        <v>6</v>
      </c>
      <c r="W8" s="2" t="s">
        <v>118</v>
      </c>
      <c r="X8" s="2">
        <v>10</v>
      </c>
      <c r="Y8" s="2" t="s">
        <v>119</v>
      </c>
      <c r="Z8" s="2">
        <v>10</v>
      </c>
      <c r="AA8" s="2" t="s">
        <v>120</v>
      </c>
      <c r="AB8" s="2"/>
      <c r="AC8" s="2"/>
      <c r="AD8" s="2" t="s">
        <v>121</v>
      </c>
      <c r="AE8" s="4">
        <v>5</v>
      </c>
      <c r="AF8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55</v>
      </c>
      <c r="AG8" s="19" t="s">
        <v>254</v>
      </c>
    </row>
    <row r="9" spans="1:33" ht="13.2" x14ac:dyDescent="0.25">
      <c r="A9" s="5">
        <v>45599.778794085651</v>
      </c>
      <c r="B9" s="6" t="s">
        <v>19</v>
      </c>
      <c r="C9" s="6" t="s">
        <v>151</v>
      </c>
      <c r="D9" s="7">
        <v>25380.959999999999</v>
      </c>
      <c r="E9" s="2" t="s">
        <v>241</v>
      </c>
      <c r="F9" s="6" t="s">
        <v>152</v>
      </c>
      <c r="G9" s="6" t="s">
        <v>23</v>
      </c>
      <c r="H9" s="6" t="s">
        <v>23</v>
      </c>
      <c r="I9" s="6" t="s">
        <v>23</v>
      </c>
      <c r="J9" s="6" t="s">
        <v>23</v>
      </c>
      <c r="K9" s="6" t="s">
        <v>23</v>
      </c>
      <c r="L9" s="6"/>
      <c r="M9" s="6" t="s">
        <v>27</v>
      </c>
      <c r="N9" s="6">
        <v>6</v>
      </c>
      <c r="O9" s="6" t="s">
        <v>153</v>
      </c>
      <c r="P9" s="6">
        <v>10</v>
      </c>
      <c r="Q9" s="6" t="s">
        <v>154</v>
      </c>
      <c r="R9" s="6">
        <v>6</v>
      </c>
      <c r="S9" s="6" t="s">
        <v>155</v>
      </c>
      <c r="T9" s="6">
        <v>6</v>
      </c>
      <c r="U9" s="6" t="s">
        <v>156</v>
      </c>
      <c r="V9" s="6">
        <v>6</v>
      </c>
      <c r="W9" s="6" t="s">
        <v>157</v>
      </c>
      <c r="X9" s="6">
        <v>10</v>
      </c>
      <c r="Y9" s="6" t="s">
        <v>158</v>
      </c>
      <c r="Z9" s="6">
        <v>6</v>
      </c>
      <c r="AA9" s="6" t="s">
        <v>159</v>
      </c>
      <c r="AB9" s="6" t="s">
        <v>35</v>
      </c>
      <c r="AC9" s="6">
        <v>5</v>
      </c>
      <c r="AD9" s="6"/>
      <c r="AE9" s="8"/>
      <c r="AF9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55</v>
      </c>
      <c r="AG9" s="19" t="s">
        <v>254</v>
      </c>
    </row>
    <row r="10" spans="1:33" ht="13.2" x14ac:dyDescent="0.25">
      <c r="A10" s="1">
        <v>45599.795699467591</v>
      </c>
      <c r="B10" s="2" t="s">
        <v>19</v>
      </c>
      <c r="C10" s="2" t="s">
        <v>169</v>
      </c>
      <c r="D10" s="3">
        <v>25380.959999999999</v>
      </c>
      <c r="E10" s="2" t="s">
        <v>241</v>
      </c>
      <c r="F10" s="2" t="s">
        <v>170</v>
      </c>
      <c r="G10" s="2" t="s">
        <v>23</v>
      </c>
      <c r="H10" s="2" t="s">
        <v>23</v>
      </c>
      <c r="I10" s="2" t="s">
        <v>23</v>
      </c>
      <c r="J10" s="2" t="s">
        <v>23</v>
      </c>
      <c r="K10" s="2" t="s">
        <v>23</v>
      </c>
      <c r="L10" s="2"/>
      <c r="M10" s="2" t="s">
        <v>27</v>
      </c>
      <c r="N10" s="2">
        <v>6</v>
      </c>
      <c r="O10" s="2" t="s">
        <v>171</v>
      </c>
      <c r="P10" s="2">
        <v>10</v>
      </c>
      <c r="Q10" s="2" t="s">
        <v>172</v>
      </c>
      <c r="R10" s="2">
        <v>10</v>
      </c>
      <c r="S10" s="2" t="s">
        <v>173</v>
      </c>
      <c r="T10" s="2">
        <v>6</v>
      </c>
      <c r="U10" s="2" t="s">
        <v>174</v>
      </c>
      <c r="V10" s="2">
        <v>6</v>
      </c>
      <c r="W10" s="2" t="s">
        <v>175</v>
      </c>
      <c r="X10" s="2">
        <v>6</v>
      </c>
      <c r="Y10" s="2" t="s">
        <v>176</v>
      </c>
      <c r="Z10" s="2">
        <v>6</v>
      </c>
      <c r="AA10" s="2" t="s">
        <v>177</v>
      </c>
      <c r="AB10" s="2" t="s">
        <v>35</v>
      </c>
      <c r="AC10" s="2">
        <v>5</v>
      </c>
      <c r="AD10" s="2"/>
      <c r="AE10" s="4"/>
      <c r="AF10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55</v>
      </c>
      <c r="AG10" s="19" t="s">
        <v>255</v>
      </c>
    </row>
    <row r="11" spans="1:33" ht="13.2" x14ac:dyDescent="0.25">
      <c r="A11" s="5">
        <v>45599.645989201388</v>
      </c>
      <c r="B11" s="6" t="s">
        <v>19</v>
      </c>
      <c r="C11" s="6" t="s">
        <v>73</v>
      </c>
      <c r="D11" s="7">
        <v>25380.959999999999</v>
      </c>
      <c r="E11" s="2" t="s">
        <v>241</v>
      </c>
      <c r="F11" s="6" t="s">
        <v>74</v>
      </c>
      <c r="G11" s="6" t="s">
        <v>23</v>
      </c>
      <c r="H11" s="6" t="s">
        <v>24</v>
      </c>
      <c r="I11" s="6" t="s">
        <v>23</v>
      </c>
      <c r="J11" s="6" t="s">
        <v>24</v>
      </c>
      <c r="K11" s="6" t="s">
        <v>23</v>
      </c>
      <c r="L11" s="6" t="s">
        <v>23</v>
      </c>
      <c r="M11" s="6" t="s">
        <v>27</v>
      </c>
      <c r="N11" s="6">
        <v>6</v>
      </c>
      <c r="O11" s="6" t="s">
        <v>75</v>
      </c>
      <c r="P11" s="6">
        <v>10</v>
      </c>
      <c r="Q11" s="6" t="s">
        <v>76</v>
      </c>
      <c r="R11" s="6">
        <v>6</v>
      </c>
      <c r="S11" s="6" t="s">
        <v>77</v>
      </c>
      <c r="T11" s="6">
        <v>6</v>
      </c>
      <c r="U11" s="6" t="s">
        <v>78</v>
      </c>
      <c r="V11" s="6">
        <v>6</v>
      </c>
      <c r="W11" s="6" t="s">
        <v>79</v>
      </c>
      <c r="X11" s="6">
        <v>10</v>
      </c>
      <c r="Y11" s="6" t="s">
        <v>80</v>
      </c>
      <c r="Z11" s="6">
        <v>10</v>
      </c>
      <c r="AA11" s="6" t="s">
        <v>81</v>
      </c>
      <c r="AB11" s="6"/>
      <c r="AC11" s="6"/>
      <c r="AD11" s="6"/>
      <c r="AE11" s="8"/>
      <c r="AF11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54</v>
      </c>
      <c r="AG11" s="19" t="s">
        <v>256</v>
      </c>
    </row>
    <row r="12" spans="1:33" ht="13.2" x14ac:dyDescent="0.25">
      <c r="A12" s="1">
        <v>45599.667891574078</v>
      </c>
      <c r="B12" s="2" t="s">
        <v>91</v>
      </c>
      <c r="C12" s="2" t="s">
        <v>92</v>
      </c>
      <c r="D12" s="3">
        <v>25380.959999999999</v>
      </c>
      <c r="E12" s="2" t="s">
        <v>241</v>
      </c>
      <c r="F12" s="2" t="s">
        <v>93</v>
      </c>
      <c r="G12" s="2" t="s">
        <v>23</v>
      </c>
      <c r="H12" s="2" t="s">
        <v>24</v>
      </c>
      <c r="I12" s="2" t="s">
        <v>23</v>
      </c>
      <c r="J12" s="2" t="s">
        <v>24</v>
      </c>
      <c r="K12" s="2" t="s">
        <v>23</v>
      </c>
      <c r="L12" s="2" t="s">
        <v>26</v>
      </c>
      <c r="M12" s="2" t="s">
        <v>27</v>
      </c>
      <c r="N12" s="2">
        <v>6</v>
      </c>
      <c r="O12" s="2" t="s">
        <v>94</v>
      </c>
      <c r="P12" s="2">
        <v>10</v>
      </c>
      <c r="Q12" s="2" t="s">
        <v>95</v>
      </c>
      <c r="R12" s="2">
        <v>10</v>
      </c>
      <c r="S12" s="2" t="s">
        <v>96</v>
      </c>
      <c r="T12" s="2">
        <v>6</v>
      </c>
      <c r="U12" s="2" t="s">
        <v>97</v>
      </c>
      <c r="V12" s="2">
        <v>6</v>
      </c>
      <c r="W12" s="2" t="s">
        <v>98</v>
      </c>
      <c r="X12" s="2">
        <v>10</v>
      </c>
      <c r="Y12" s="2" t="s">
        <v>99</v>
      </c>
      <c r="Z12" s="2">
        <v>6</v>
      </c>
      <c r="AA12" s="2" t="s">
        <v>100</v>
      </c>
      <c r="AB12" s="2"/>
      <c r="AC12" s="2"/>
      <c r="AD12" s="2"/>
      <c r="AE12" s="4"/>
      <c r="AF12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54</v>
      </c>
      <c r="AG12" s="19" t="s">
        <v>257</v>
      </c>
    </row>
    <row r="13" spans="1:33" ht="13.2" x14ac:dyDescent="0.25">
      <c r="A13" s="5">
        <v>45599.650938715276</v>
      </c>
      <c r="B13" s="6" t="s">
        <v>19</v>
      </c>
      <c r="C13" s="6" t="s">
        <v>82</v>
      </c>
      <c r="D13" s="7">
        <v>25380.959999999999</v>
      </c>
      <c r="E13" s="2" t="s">
        <v>241</v>
      </c>
      <c r="F13" s="6" t="s">
        <v>83</v>
      </c>
      <c r="G13" s="6" t="s">
        <v>23</v>
      </c>
      <c r="H13" s="6" t="s">
        <v>24</v>
      </c>
      <c r="I13" s="6" t="s">
        <v>23</v>
      </c>
      <c r="J13" s="6" t="s">
        <v>24</v>
      </c>
      <c r="K13" s="6" t="s">
        <v>23</v>
      </c>
      <c r="L13" s="6" t="s">
        <v>23</v>
      </c>
      <c r="M13" s="6" t="s">
        <v>27</v>
      </c>
      <c r="N13" s="6">
        <v>6</v>
      </c>
      <c r="O13" s="6" t="s">
        <v>84</v>
      </c>
      <c r="P13" s="6">
        <v>6</v>
      </c>
      <c r="Q13" s="6" t="s">
        <v>85</v>
      </c>
      <c r="R13" s="6">
        <v>6</v>
      </c>
      <c r="S13" s="6" t="s">
        <v>86</v>
      </c>
      <c r="T13" s="6">
        <v>6</v>
      </c>
      <c r="U13" s="6" t="s">
        <v>87</v>
      </c>
      <c r="V13" s="6">
        <v>6</v>
      </c>
      <c r="W13" s="6" t="s">
        <v>88</v>
      </c>
      <c r="X13" s="6">
        <v>6</v>
      </c>
      <c r="Y13" s="6" t="s">
        <v>89</v>
      </c>
      <c r="Z13" s="6">
        <v>6</v>
      </c>
      <c r="AA13" s="6" t="s">
        <v>90</v>
      </c>
      <c r="AB13" s="6" t="s">
        <v>35</v>
      </c>
      <c r="AC13" s="6">
        <v>5</v>
      </c>
      <c r="AD13" s="6"/>
      <c r="AE13" s="8"/>
      <c r="AF13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47</v>
      </c>
      <c r="AG13" s="14" t="s">
        <v>258</v>
      </c>
    </row>
    <row r="14" spans="1:33" ht="13.2" x14ac:dyDescent="0.25">
      <c r="A14" s="1">
        <v>45599.635094699071</v>
      </c>
      <c r="B14" s="2" t="s">
        <v>19</v>
      </c>
      <c r="C14" s="2" t="s">
        <v>55</v>
      </c>
      <c r="D14" s="3">
        <v>25380.959999999999</v>
      </c>
      <c r="E14" s="2" t="s">
        <v>241</v>
      </c>
      <c r="F14" s="2" t="s">
        <v>56</v>
      </c>
      <c r="G14" s="2" t="s">
        <v>23</v>
      </c>
      <c r="H14" s="2" t="s">
        <v>24</v>
      </c>
      <c r="I14" s="2" t="s">
        <v>23</v>
      </c>
      <c r="J14" s="2" t="s">
        <v>24</v>
      </c>
      <c r="K14" s="2" t="s">
        <v>23</v>
      </c>
      <c r="L14" s="2" t="s">
        <v>23</v>
      </c>
      <c r="M14" s="2" t="s">
        <v>27</v>
      </c>
      <c r="N14" s="2">
        <v>6</v>
      </c>
      <c r="O14" s="2" t="s">
        <v>57</v>
      </c>
      <c r="P14" s="2">
        <v>6</v>
      </c>
      <c r="Q14" s="2" t="s">
        <v>58</v>
      </c>
      <c r="R14" s="2">
        <v>10</v>
      </c>
      <c r="S14" s="2" t="s">
        <v>59</v>
      </c>
      <c r="T14" s="2">
        <v>6</v>
      </c>
      <c r="U14" s="2" t="s">
        <v>60</v>
      </c>
      <c r="V14" s="2">
        <v>6</v>
      </c>
      <c r="W14" s="2" t="s">
        <v>61</v>
      </c>
      <c r="X14" s="2">
        <v>6</v>
      </c>
      <c r="Y14" s="2" t="s">
        <v>62</v>
      </c>
      <c r="Z14" s="2">
        <v>6</v>
      </c>
      <c r="AA14" s="2" t="s">
        <v>63</v>
      </c>
      <c r="AB14" s="2"/>
      <c r="AC14" s="2"/>
      <c r="AD14" s="2"/>
      <c r="AE14" s="4"/>
      <c r="AF14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46</v>
      </c>
      <c r="AG14" s="14" t="s">
        <v>258</v>
      </c>
    </row>
    <row r="15" spans="1:33" ht="13.2" x14ac:dyDescent="0.25">
      <c r="A15" s="5">
        <v>45599.641150023148</v>
      </c>
      <c r="B15" s="6" t="s">
        <v>19</v>
      </c>
      <c r="C15" s="6" t="s">
        <v>64</v>
      </c>
      <c r="D15" s="7">
        <v>25380.959999999999</v>
      </c>
      <c r="E15" s="2" t="s">
        <v>241</v>
      </c>
      <c r="F15" s="6" t="s">
        <v>65</v>
      </c>
      <c r="G15" s="6" t="s">
        <v>23</v>
      </c>
      <c r="H15" s="6" t="s">
        <v>24</v>
      </c>
      <c r="I15" s="6" t="s">
        <v>23</v>
      </c>
      <c r="J15" s="6" t="s">
        <v>24</v>
      </c>
      <c r="K15" s="6" t="s">
        <v>23</v>
      </c>
      <c r="L15" s="6"/>
      <c r="M15" s="6" t="s">
        <v>27</v>
      </c>
      <c r="N15" s="6">
        <v>6</v>
      </c>
      <c r="O15" s="6" t="s">
        <v>66</v>
      </c>
      <c r="P15" s="6">
        <v>6</v>
      </c>
      <c r="Q15" s="6" t="s">
        <v>67</v>
      </c>
      <c r="R15" s="6">
        <v>6</v>
      </c>
      <c r="S15" s="6" t="s">
        <v>68</v>
      </c>
      <c r="T15" s="6">
        <v>6</v>
      </c>
      <c r="U15" s="6" t="s">
        <v>69</v>
      </c>
      <c r="V15" s="6">
        <v>2</v>
      </c>
      <c r="W15" s="6" t="s">
        <v>70</v>
      </c>
      <c r="X15" s="6">
        <v>6</v>
      </c>
      <c r="Y15" s="6" t="s">
        <v>71</v>
      </c>
      <c r="Z15" s="6">
        <v>6</v>
      </c>
      <c r="AA15" s="6" t="s">
        <v>72</v>
      </c>
      <c r="AB15" s="6" t="s">
        <v>35</v>
      </c>
      <c r="AC15" s="6">
        <v>5</v>
      </c>
      <c r="AD15" s="6"/>
      <c r="AE15" s="8"/>
      <c r="AF15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43</v>
      </c>
      <c r="AG15" s="14" t="s">
        <v>258</v>
      </c>
    </row>
    <row r="16" spans="1:33" ht="13.2" x14ac:dyDescent="0.25">
      <c r="A16" s="1">
        <v>45599.617951400462</v>
      </c>
      <c r="B16" s="2" t="s">
        <v>36</v>
      </c>
      <c r="C16" s="2" t="s">
        <v>37</v>
      </c>
      <c r="D16" s="3">
        <v>25380.959999999999</v>
      </c>
      <c r="E16" s="2" t="s">
        <v>241</v>
      </c>
      <c r="F16" s="2" t="s">
        <v>38</v>
      </c>
      <c r="G16" s="2" t="s">
        <v>23</v>
      </c>
      <c r="H16" s="2" t="s">
        <v>21</v>
      </c>
      <c r="I16" s="2" t="s">
        <v>23</v>
      </c>
      <c r="J16" s="2" t="s">
        <v>24</v>
      </c>
      <c r="K16" s="2" t="s">
        <v>26</v>
      </c>
      <c r="L16" s="2"/>
      <c r="M16" s="2" t="s">
        <v>27</v>
      </c>
      <c r="N16" s="2">
        <v>6</v>
      </c>
      <c r="O16" s="2" t="s">
        <v>39</v>
      </c>
      <c r="P16" s="2">
        <v>6</v>
      </c>
      <c r="Q16" s="2" t="s">
        <v>40</v>
      </c>
      <c r="R16" s="2">
        <v>6</v>
      </c>
      <c r="S16" s="2" t="s">
        <v>41</v>
      </c>
      <c r="T16" s="2">
        <v>6</v>
      </c>
      <c r="U16" s="2" t="s">
        <v>42</v>
      </c>
      <c r="V16" s="2">
        <v>6</v>
      </c>
      <c r="W16" s="2" t="s">
        <v>43</v>
      </c>
      <c r="X16" s="2">
        <v>6</v>
      </c>
      <c r="Y16" s="2" t="s">
        <v>44</v>
      </c>
      <c r="Z16" s="2">
        <v>6</v>
      </c>
      <c r="AA16" s="2" t="s">
        <v>45</v>
      </c>
      <c r="AB16" s="2"/>
      <c r="AC16" s="2"/>
      <c r="AD16" s="2"/>
      <c r="AE16" s="4"/>
      <c r="AF16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42</v>
      </c>
      <c r="AG16" s="14" t="s">
        <v>258</v>
      </c>
    </row>
    <row r="17" spans="1:33" ht="15.75" customHeight="1" x14ac:dyDescent="0.25">
      <c r="A17" s="5">
        <v>45599.7011399537</v>
      </c>
      <c r="B17" s="6" t="s">
        <v>19</v>
      </c>
      <c r="C17" s="6" t="s">
        <v>133</v>
      </c>
      <c r="D17" s="7">
        <v>25380.959999999999</v>
      </c>
      <c r="E17" s="2" t="s">
        <v>241</v>
      </c>
      <c r="F17" s="6" t="s">
        <v>134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/>
      <c r="M17" s="6" t="s">
        <v>27</v>
      </c>
      <c r="N17" s="6">
        <v>6</v>
      </c>
      <c r="O17" s="6" t="s">
        <v>135</v>
      </c>
      <c r="P17" s="6">
        <v>6</v>
      </c>
      <c r="Q17" s="6" t="s">
        <v>136</v>
      </c>
      <c r="R17" s="6">
        <v>6</v>
      </c>
      <c r="S17" s="6" t="s">
        <v>137</v>
      </c>
      <c r="T17" s="6">
        <v>6</v>
      </c>
      <c r="U17" s="6" t="s">
        <v>138</v>
      </c>
      <c r="V17" s="6">
        <v>6</v>
      </c>
      <c r="W17" s="6" t="s">
        <v>139</v>
      </c>
      <c r="X17" s="6">
        <v>6</v>
      </c>
      <c r="Y17" s="6" t="s">
        <v>140</v>
      </c>
      <c r="Z17" s="6">
        <v>6</v>
      </c>
      <c r="AA17" s="6" t="s">
        <v>141</v>
      </c>
      <c r="AB17" s="6"/>
      <c r="AC17" s="6"/>
      <c r="AD17" s="6"/>
      <c r="AE17" s="8"/>
      <c r="AF17">
        <f>SUM(Form_Responses1[[#This Row],[A)  Qualidade do Projeto - Coerência do objeto, objetivos, justificativa e metas do projeto - A análise deverá considerar, para fins de avaliação e valoração, se o conteúdo do projeto apresenta, como um todo, coerência, observando o objeto, a just]:[Total da Pontuação Bônus PJ]])</f>
        <v>42</v>
      </c>
      <c r="AG17" s="14" t="s">
        <v>258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D667-24E3-404C-ACCB-73D7A1583C82}">
  <dimension ref="A1:AZ8"/>
  <sheetViews>
    <sheetView zoomScaleNormal="100" workbookViewId="0">
      <selection activeCell="C8" sqref="C8"/>
    </sheetView>
  </sheetViews>
  <sheetFormatPr defaultColWidth="12.6640625" defaultRowHeight="15.75" customHeight="1" x14ac:dyDescent="0.25"/>
  <cols>
    <col min="1" max="1" width="20.109375" bestFit="1" customWidth="1"/>
    <col min="2" max="2" width="31.109375" bestFit="1" customWidth="1"/>
    <col min="3" max="3" width="53.44140625" bestFit="1" customWidth="1"/>
    <col min="4" max="4" width="31.44140625" bestFit="1" customWidth="1"/>
    <col min="5" max="5" width="29" bestFit="1" customWidth="1"/>
    <col min="6" max="6" width="53.44140625" bestFit="1" customWidth="1"/>
    <col min="7" max="7" width="34.44140625" bestFit="1" customWidth="1"/>
    <col min="8" max="8" width="36.33203125" bestFit="1" customWidth="1"/>
    <col min="9" max="9" width="53.5546875" bestFit="1" customWidth="1"/>
    <col min="10" max="10" width="48.88671875" bestFit="1" customWidth="1"/>
    <col min="11" max="11" width="47.6640625" bestFit="1" customWidth="1"/>
    <col min="12" max="12" width="42.5546875" bestFit="1" customWidth="1"/>
    <col min="13" max="13" width="40" bestFit="1" customWidth="1"/>
    <col min="14" max="14" width="46.88671875" bestFit="1" customWidth="1"/>
    <col min="15" max="15" width="159.33203125" bestFit="1" customWidth="1"/>
    <col min="16" max="16" width="36.21875" bestFit="1" customWidth="1"/>
    <col min="17" max="17" width="156.109375" bestFit="1" customWidth="1"/>
    <col min="18" max="18" width="24.77734375" bestFit="1" customWidth="1"/>
    <col min="19" max="19" width="153.77734375" bestFit="1" customWidth="1"/>
    <col min="20" max="20" width="52.109375" bestFit="1" customWidth="1"/>
    <col min="21" max="21" width="125.33203125" bestFit="1" customWidth="1"/>
    <col min="22" max="22" width="27.21875" bestFit="1" customWidth="1"/>
    <col min="23" max="23" width="142.33203125" bestFit="1" customWidth="1"/>
    <col min="24" max="24" width="40.21875" bestFit="1" customWidth="1"/>
    <col min="25" max="25" width="109" bestFit="1" customWidth="1"/>
    <col min="26" max="26" width="33.109375" bestFit="1" customWidth="1"/>
    <col min="27" max="27" width="126.109375" bestFit="1" customWidth="1"/>
    <col min="28" max="28" width="81.88671875" bestFit="1" customWidth="1"/>
    <col min="29" max="29" width="112.21875" bestFit="1" customWidth="1"/>
    <col min="30" max="30" width="35.33203125" bestFit="1" customWidth="1"/>
    <col min="31" max="31" width="130.33203125" bestFit="1" customWidth="1"/>
    <col min="32" max="32" width="34.77734375" bestFit="1" customWidth="1"/>
    <col min="33" max="33" width="102.33203125" bestFit="1" customWidth="1"/>
    <col min="34" max="34" width="39.33203125" bestFit="1" customWidth="1"/>
    <col min="35" max="35" width="107.109375" bestFit="1" customWidth="1"/>
    <col min="36" max="36" width="45.44140625" bestFit="1" customWidth="1"/>
    <col min="37" max="37" width="102.109375" bestFit="1" customWidth="1"/>
    <col min="38" max="38" width="24.6640625" bestFit="1" customWidth="1"/>
    <col min="39" max="39" width="122.5546875" bestFit="1" customWidth="1"/>
    <col min="40" max="40" width="42.88671875" bestFit="1" customWidth="1"/>
    <col min="41" max="41" width="107.33203125" bestFit="1" customWidth="1"/>
    <col min="42" max="42" width="32.21875" bestFit="1" customWidth="1"/>
    <col min="43" max="43" width="100.88671875" bestFit="1" customWidth="1"/>
    <col min="44" max="44" width="38.33203125" bestFit="1" customWidth="1"/>
    <col min="45" max="45" width="98.21875" bestFit="1" customWidth="1"/>
    <col min="46" max="46" width="87.109375" bestFit="1" customWidth="1"/>
    <col min="47" max="47" width="119.5546875" bestFit="1" customWidth="1"/>
    <col min="48" max="48" width="90.6640625" bestFit="1" customWidth="1"/>
    <col min="49" max="49" width="107.109375" bestFit="1" customWidth="1"/>
    <col min="50" max="50" width="18.109375" bestFit="1" customWidth="1"/>
    <col min="51" max="51" width="40.44140625" bestFit="1" customWidth="1"/>
    <col min="52" max="52" width="18.77734375" bestFit="1" customWidth="1"/>
    <col min="53" max="56" width="18.88671875" customWidth="1"/>
  </cols>
  <sheetData>
    <row r="1" spans="1:52" s="21" customFormat="1" ht="29.4" customHeight="1" x14ac:dyDescent="0.25">
      <c r="A1" s="20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281</v>
      </c>
      <c r="O1" s="15" t="s">
        <v>13</v>
      </c>
      <c r="P1" s="15" t="s">
        <v>282</v>
      </c>
      <c r="Q1" s="15" t="s">
        <v>264</v>
      </c>
      <c r="R1" s="15" t="s">
        <v>283</v>
      </c>
      <c r="S1" s="15" t="s">
        <v>265</v>
      </c>
      <c r="T1" s="15" t="s">
        <v>284</v>
      </c>
      <c r="U1" s="15" t="s">
        <v>266</v>
      </c>
      <c r="V1" s="15" t="s">
        <v>285</v>
      </c>
      <c r="W1" s="15" t="s">
        <v>267</v>
      </c>
      <c r="X1" s="15" t="s">
        <v>286</v>
      </c>
      <c r="Y1" s="15" t="s">
        <v>268</v>
      </c>
      <c r="Z1" s="15" t="s">
        <v>287</v>
      </c>
      <c r="AA1" s="15" t="s">
        <v>269</v>
      </c>
      <c r="AB1" s="15" t="s">
        <v>288</v>
      </c>
      <c r="AC1" s="15" t="s">
        <v>270</v>
      </c>
      <c r="AD1" s="15" t="s">
        <v>289</v>
      </c>
      <c r="AE1" s="15" t="s">
        <v>271</v>
      </c>
      <c r="AF1" s="15" t="s">
        <v>290</v>
      </c>
      <c r="AG1" s="15" t="s">
        <v>272</v>
      </c>
      <c r="AH1" s="15" t="s">
        <v>291</v>
      </c>
      <c r="AI1" s="15" t="s">
        <v>273</v>
      </c>
      <c r="AJ1" s="15" t="s">
        <v>292</v>
      </c>
      <c r="AK1" s="15" t="s">
        <v>274</v>
      </c>
      <c r="AL1" s="15" t="s">
        <v>293</v>
      </c>
      <c r="AM1" s="15" t="s">
        <v>275</v>
      </c>
      <c r="AN1" s="15" t="s">
        <v>294</v>
      </c>
      <c r="AO1" s="15" t="s">
        <v>276</v>
      </c>
      <c r="AP1" s="15" t="s">
        <v>295</v>
      </c>
      <c r="AQ1" s="15" t="s">
        <v>277</v>
      </c>
      <c r="AR1" s="15" t="s">
        <v>296</v>
      </c>
      <c r="AS1" s="15" t="s">
        <v>278</v>
      </c>
      <c r="AT1" s="15" t="s">
        <v>297</v>
      </c>
      <c r="AU1" s="15" t="s">
        <v>279</v>
      </c>
      <c r="AV1" s="15" t="s">
        <v>298</v>
      </c>
      <c r="AW1" s="15" t="s">
        <v>280</v>
      </c>
      <c r="AX1" s="16" t="s">
        <v>239</v>
      </c>
      <c r="AY1" s="21" t="s">
        <v>240</v>
      </c>
      <c r="AZ1" s="21" t="s">
        <v>261</v>
      </c>
    </row>
    <row r="2" spans="1:52" ht="13.2" x14ac:dyDescent="0.25">
      <c r="A2" s="1">
        <v>45599.81922070602</v>
      </c>
      <c r="B2" s="2" t="s">
        <v>91</v>
      </c>
      <c r="C2" s="2" t="s">
        <v>178</v>
      </c>
      <c r="D2" s="9">
        <v>19257.39</v>
      </c>
      <c r="E2" s="2" t="s">
        <v>179</v>
      </c>
      <c r="F2" s="2" t="s">
        <v>178</v>
      </c>
      <c r="G2" s="2" t="s">
        <v>23</v>
      </c>
      <c r="H2" s="2" t="s">
        <v>23</v>
      </c>
      <c r="I2" s="2" t="s">
        <v>23</v>
      </c>
      <c r="J2" s="2" t="s">
        <v>23</v>
      </c>
      <c r="K2" s="2" t="s">
        <v>26</v>
      </c>
      <c r="L2" s="2" t="s">
        <v>23</v>
      </c>
      <c r="M2" s="2" t="s">
        <v>180</v>
      </c>
      <c r="N2" s="2">
        <v>10</v>
      </c>
      <c r="O2" s="2" t="s">
        <v>181</v>
      </c>
      <c r="P2" s="2">
        <v>3</v>
      </c>
      <c r="Q2" s="2" t="s">
        <v>182</v>
      </c>
      <c r="R2" s="2">
        <v>3</v>
      </c>
      <c r="S2" s="2" t="s">
        <v>183</v>
      </c>
      <c r="T2" s="2">
        <v>2</v>
      </c>
      <c r="U2" s="2" t="s">
        <v>184</v>
      </c>
      <c r="V2" s="2">
        <v>2</v>
      </c>
      <c r="W2" s="2" t="s">
        <v>185</v>
      </c>
      <c r="X2" s="2">
        <v>3</v>
      </c>
      <c r="Y2" s="2" t="s">
        <v>186</v>
      </c>
      <c r="Z2" s="2">
        <v>3</v>
      </c>
      <c r="AA2" s="2" t="s">
        <v>187</v>
      </c>
      <c r="AB2" s="2">
        <v>4</v>
      </c>
      <c r="AC2" s="2" t="s">
        <v>188</v>
      </c>
      <c r="AD2" s="12">
        <v>5</v>
      </c>
      <c r="AE2" s="2" t="s">
        <v>189</v>
      </c>
      <c r="AF2" s="12">
        <v>5</v>
      </c>
      <c r="AG2" s="2" t="s">
        <v>190</v>
      </c>
      <c r="AH2" s="12">
        <v>5</v>
      </c>
      <c r="AI2" s="2" t="s">
        <v>191</v>
      </c>
      <c r="AJ2" s="2">
        <v>3</v>
      </c>
      <c r="AK2" s="2" t="s">
        <v>192</v>
      </c>
      <c r="AL2" s="2">
        <v>2</v>
      </c>
      <c r="AM2" s="2" t="s">
        <v>193</v>
      </c>
      <c r="AN2" s="12">
        <v>5</v>
      </c>
      <c r="AO2" s="2" t="s">
        <v>194</v>
      </c>
      <c r="AP2" s="12">
        <v>5</v>
      </c>
      <c r="AQ2" s="2" t="s">
        <v>195</v>
      </c>
      <c r="AR2" s="2">
        <v>10</v>
      </c>
      <c r="AS2" s="2" t="s">
        <v>196</v>
      </c>
      <c r="AT2" s="2">
        <v>10</v>
      </c>
      <c r="AU2" s="2" t="s">
        <v>197</v>
      </c>
      <c r="AV2" s="2">
        <v>5</v>
      </c>
      <c r="AW2" s="2" t="s">
        <v>198</v>
      </c>
      <c r="AX2" s="4">
        <f>SUM(Form_Responses13[[#This Row],[a) Representa iniciativas culturais já desenvolvidas por comunidades, grupos e redes de colaboração.  ]:[r) A entidade possui articulação com outras organizações, compondo Frentes, Redes, Conselhos, Comissões, dentre outros espaços de participação e incidência política em áreas sinérgicas a PNCV. ]])</f>
        <v>85</v>
      </c>
      <c r="AY2" s="19" t="s">
        <v>259</v>
      </c>
      <c r="AZ2" s="18">
        <v>44933.91</v>
      </c>
    </row>
    <row r="3" spans="1:52" ht="13.2" x14ac:dyDescent="0.25">
      <c r="A3" s="5">
        <v>45599.821428831019</v>
      </c>
      <c r="B3" s="6" t="s">
        <v>91</v>
      </c>
      <c r="C3" s="6" t="s">
        <v>199</v>
      </c>
      <c r="D3" s="10">
        <v>19257.39</v>
      </c>
      <c r="E3" s="12" t="s">
        <v>220</v>
      </c>
      <c r="F3" s="6" t="s">
        <v>200</v>
      </c>
      <c r="G3" s="6" t="s">
        <v>23</v>
      </c>
      <c r="H3" s="6" t="s">
        <v>23</v>
      </c>
      <c r="I3" s="6" t="s">
        <v>23</v>
      </c>
      <c r="J3" s="6" t="s">
        <v>23</v>
      </c>
      <c r="K3" s="6" t="s">
        <v>23</v>
      </c>
      <c r="L3" s="6" t="s">
        <v>26</v>
      </c>
      <c r="M3" s="6" t="s">
        <v>180</v>
      </c>
      <c r="N3" s="2">
        <v>10</v>
      </c>
      <c r="O3" s="6" t="s">
        <v>201</v>
      </c>
      <c r="P3" s="2">
        <v>3</v>
      </c>
      <c r="Q3" s="6" t="s">
        <v>202</v>
      </c>
      <c r="R3" s="2">
        <v>2</v>
      </c>
      <c r="S3" s="6" t="s">
        <v>203</v>
      </c>
      <c r="T3" s="2">
        <v>2</v>
      </c>
      <c r="U3" s="6" t="s">
        <v>204</v>
      </c>
      <c r="V3" s="2">
        <v>2</v>
      </c>
      <c r="W3" s="6" t="s">
        <v>205</v>
      </c>
      <c r="X3" s="2">
        <v>2</v>
      </c>
      <c r="Y3" s="6" t="s">
        <v>206</v>
      </c>
      <c r="Z3" s="2">
        <v>3</v>
      </c>
      <c r="AA3" s="6" t="s">
        <v>207</v>
      </c>
      <c r="AB3" s="2">
        <v>4</v>
      </c>
      <c r="AC3" s="6" t="s">
        <v>208</v>
      </c>
      <c r="AD3" s="12">
        <v>5</v>
      </c>
      <c r="AE3" s="6" t="s">
        <v>209</v>
      </c>
      <c r="AF3" s="12">
        <v>5</v>
      </c>
      <c r="AG3" s="6" t="s">
        <v>210</v>
      </c>
      <c r="AH3" s="12">
        <v>5</v>
      </c>
      <c r="AI3" s="6" t="s">
        <v>211</v>
      </c>
      <c r="AJ3" s="2">
        <v>3</v>
      </c>
      <c r="AK3" s="6" t="s">
        <v>212</v>
      </c>
      <c r="AL3" s="2">
        <v>2</v>
      </c>
      <c r="AM3" s="6" t="s">
        <v>213</v>
      </c>
      <c r="AN3" s="12">
        <v>5</v>
      </c>
      <c r="AO3" s="6" t="s">
        <v>214</v>
      </c>
      <c r="AP3" s="12">
        <v>5</v>
      </c>
      <c r="AQ3" s="6" t="s">
        <v>215</v>
      </c>
      <c r="AR3" s="2">
        <v>10</v>
      </c>
      <c r="AS3" s="6" t="s">
        <v>216</v>
      </c>
      <c r="AT3" s="2">
        <v>10</v>
      </c>
      <c r="AU3" s="6" t="s">
        <v>217</v>
      </c>
      <c r="AV3" s="6">
        <v>5</v>
      </c>
      <c r="AW3" s="6" t="s">
        <v>218</v>
      </c>
      <c r="AX3" s="4">
        <f>SUM(Form_Responses13[[#This Row],[a) Representa iniciativas culturais já desenvolvidas por comunidades, grupos e redes de colaboração.  ]:[r) A entidade possui articulação com outras organizações, compondo Frentes, Redes, Conselhos, Comissões, dentre outros espaços de participação e incidência política em áreas sinérgicas a PNCV. ]])</f>
        <v>83</v>
      </c>
      <c r="AY3" s="19" t="s">
        <v>260</v>
      </c>
      <c r="AZ3" s="18">
        <v>44933.91</v>
      </c>
    </row>
    <row r="4" spans="1:52" ht="15.75" customHeight="1" x14ac:dyDescent="0.25">
      <c r="A4" s="11">
        <v>45599.822746261576</v>
      </c>
      <c r="B4" s="12" t="s">
        <v>91</v>
      </c>
      <c r="C4" s="12" t="s">
        <v>219</v>
      </c>
      <c r="D4" s="13">
        <v>19257.39</v>
      </c>
      <c r="E4" s="12" t="s">
        <v>220</v>
      </c>
      <c r="F4" s="12" t="s">
        <v>219</v>
      </c>
      <c r="G4" s="12" t="s">
        <v>23</v>
      </c>
      <c r="H4" s="12" t="s">
        <v>23</v>
      </c>
      <c r="I4" s="12" t="s">
        <v>23</v>
      </c>
      <c r="J4" s="12" t="s">
        <v>23</v>
      </c>
      <c r="K4" s="12" t="s">
        <v>23</v>
      </c>
      <c r="L4" s="12" t="s">
        <v>23</v>
      </c>
      <c r="M4" s="12" t="s">
        <v>180</v>
      </c>
      <c r="N4" s="2">
        <v>10</v>
      </c>
      <c r="O4" s="12" t="s">
        <v>221</v>
      </c>
      <c r="P4" s="2">
        <v>3</v>
      </c>
      <c r="Q4" s="12" t="s">
        <v>222</v>
      </c>
      <c r="R4" s="2">
        <v>2</v>
      </c>
      <c r="S4" s="12" t="s">
        <v>223</v>
      </c>
      <c r="T4" s="2">
        <v>2</v>
      </c>
      <c r="U4" s="12" t="s">
        <v>224</v>
      </c>
      <c r="V4" s="2">
        <v>3</v>
      </c>
      <c r="W4" s="12" t="s">
        <v>225</v>
      </c>
      <c r="X4" s="2">
        <v>2</v>
      </c>
      <c r="Y4" s="12" t="s">
        <v>226</v>
      </c>
      <c r="Z4" s="2">
        <v>3</v>
      </c>
      <c r="AA4" s="12" t="s">
        <v>227</v>
      </c>
      <c r="AB4" s="2">
        <v>4</v>
      </c>
      <c r="AC4" s="12" t="s">
        <v>228</v>
      </c>
      <c r="AD4" s="12">
        <v>5</v>
      </c>
      <c r="AE4" s="12" t="s">
        <v>229</v>
      </c>
      <c r="AF4" s="2">
        <v>3</v>
      </c>
      <c r="AG4" s="12" t="s">
        <v>230</v>
      </c>
      <c r="AH4" s="2">
        <v>3</v>
      </c>
      <c r="AI4" s="12" t="s">
        <v>231</v>
      </c>
      <c r="AJ4" s="2">
        <v>3</v>
      </c>
      <c r="AK4" s="12" t="s">
        <v>232</v>
      </c>
      <c r="AL4" s="2">
        <v>4</v>
      </c>
      <c r="AM4" s="12" t="s">
        <v>233</v>
      </c>
      <c r="AN4" s="12">
        <v>5</v>
      </c>
      <c r="AO4" s="12" t="s">
        <v>234</v>
      </c>
      <c r="AP4" s="12">
        <v>0</v>
      </c>
      <c r="AQ4" s="12" t="s">
        <v>235</v>
      </c>
      <c r="AR4" s="2">
        <v>10</v>
      </c>
      <c r="AS4" s="12" t="s">
        <v>236</v>
      </c>
      <c r="AT4" s="2">
        <v>10</v>
      </c>
      <c r="AU4" s="12" t="s">
        <v>237</v>
      </c>
      <c r="AV4" s="2">
        <v>10</v>
      </c>
      <c r="AW4" s="12" t="s">
        <v>238</v>
      </c>
      <c r="AX4" s="4">
        <f>SUM(Form_Responses13[[#This Row],[a) Representa iniciativas culturais já desenvolvidas por comunidades, grupos e redes de colaboração.  ]:[r) A entidade possui articulação com outras organizações, compondo Frentes, Redes, Conselhos, Comissões, dentre outros espaços de participação e incidência política em áreas sinérgicas a PNCV. ]])</f>
        <v>82</v>
      </c>
      <c r="AY4" s="19" t="s">
        <v>260</v>
      </c>
      <c r="AZ4" s="18">
        <v>44933.91</v>
      </c>
    </row>
    <row r="8" spans="1:52" ht="15.75" customHeight="1" x14ac:dyDescent="0.25">
      <c r="M8" s="17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FOMENTO</vt:lpstr>
      <vt:lpstr>CULTURA VIVA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Silva Comercial MHARK</dc:creator>
  <cp:lastModifiedBy>Aline Silva Comercial MHARK</cp:lastModifiedBy>
  <dcterms:created xsi:type="dcterms:W3CDTF">2024-11-04T15:49:08Z</dcterms:created>
  <dcterms:modified xsi:type="dcterms:W3CDTF">2024-11-04T15:49:08Z</dcterms:modified>
</cp:coreProperties>
</file>